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 3\2023\Stat\"/>
    </mc:Choice>
  </mc:AlternateContent>
  <xr:revisionPtr revIDLastSave="0" documentId="13_ncr:1_{C906E60D-5B5D-4F54-982A-3FCB6C175675}" xr6:coauthVersionLast="47" xr6:coauthVersionMax="47" xr10:uidLastSave="{00000000-0000-0000-0000-000000000000}"/>
  <bookViews>
    <workbookView xWindow="-120" yWindow="-120" windowWidth="29040" windowHeight="15840" xr2:uid="{2FEAF52C-18E9-4848-BFEB-2BF2F02D022F}"/>
  </bookViews>
  <sheets>
    <sheet name="Media" sheetId="18" r:id="rId1"/>
    <sheet name="January" sheetId="13" r:id="rId2"/>
    <sheet name="February" sheetId="14" r:id="rId3"/>
    <sheet name="March" sheetId="15" r:id="rId4"/>
    <sheet name="Avril" sheetId="12" r:id="rId5"/>
    <sheet name="May" sheetId="17" r:id="rId6"/>
    <sheet name="June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8" l="1"/>
  <c r="G15" i="18"/>
  <c r="G17" i="18" s="1"/>
  <c r="G19" i="18" s="1"/>
  <c r="F15" i="18"/>
  <c r="E15" i="18"/>
  <c r="D15" i="18"/>
  <c r="C15" i="18"/>
  <c r="B15" i="18"/>
  <c r="B17" i="18" s="1"/>
  <c r="B19" i="18" s="1"/>
  <c r="J47" i="15"/>
  <c r="J47" i="14"/>
  <c r="J47" i="13"/>
  <c r="J47" i="12"/>
</calcChain>
</file>

<file path=xl/sharedStrings.xml><?xml version="1.0" encoding="utf-8"?>
<sst xmlns="http://schemas.openxmlformats.org/spreadsheetml/2006/main" count="872" uniqueCount="148">
  <si>
    <t>XML</t>
  </si>
  <si>
    <t>PDF</t>
  </si>
  <si>
    <t>Tot</t>
  </si>
  <si>
    <t>e-Notices</t>
  </si>
  <si>
    <t>E-Sender_ Mail</t>
  </si>
  <si>
    <t>E-Sender_WS</t>
  </si>
  <si>
    <t>E-mail</t>
  </si>
  <si>
    <t xml:space="preserve">Published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</si>
  <si>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</si>
  <si>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</si>
  <si>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</si>
  <si>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</si>
  <si>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</si>
  <si>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</si>
  <si>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</si>
  <si>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</si>
  <si>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</si>
  <si>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</si>
  <si>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</si>
  <si>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</si>
  <si>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XML</t>
  </si>
  <si>
    <t>TOTAL PDF</t>
  </si>
  <si>
    <t>% XML</t>
  </si>
  <si>
    <t xml:space="preserve">% PDF </t>
  </si>
  <si>
    <t>Member States and other  Countries</t>
  </si>
  <si>
    <t>Member States</t>
  </si>
  <si>
    <t>E-S_ Mail</t>
  </si>
  <si>
    <t>E-S_WS</t>
  </si>
  <si>
    <t>AT</t>
  </si>
  <si>
    <t>Austria</t>
  </si>
  <si>
    <t>BE</t>
  </si>
  <si>
    <t>Belgium</t>
  </si>
  <si>
    <t>BG</t>
  </si>
  <si>
    <t>Bulgaria</t>
  </si>
  <si>
    <t>CY</t>
  </si>
  <si>
    <t>Cyprus</t>
  </si>
  <si>
    <t>CZ</t>
  </si>
  <si>
    <t>Czech Republic</t>
  </si>
  <si>
    <t>DE</t>
  </si>
  <si>
    <t>Germany</t>
  </si>
  <si>
    <t>DK</t>
  </si>
  <si>
    <t>Denmark</t>
  </si>
  <si>
    <t>EE</t>
  </si>
  <si>
    <t>Estonia</t>
  </si>
  <si>
    <t>ES</t>
  </si>
  <si>
    <t>Spain</t>
  </si>
  <si>
    <t>FI</t>
  </si>
  <si>
    <t>Finland</t>
  </si>
  <si>
    <t>FR</t>
  </si>
  <si>
    <t>France</t>
  </si>
  <si>
    <t>GR</t>
  </si>
  <si>
    <t>Greece</t>
  </si>
  <si>
    <t>HR</t>
  </si>
  <si>
    <t>Croatia</t>
  </si>
  <si>
    <t>HU</t>
  </si>
  <si>
    <t>Hungary</t>
  </si>
  <si>
    <t>IE</t>
  </si>
  <si>
    <t>Ireland</t>
  </si>
  <si>
    <t>IT</t>
  </si>
  <si>
    <t>Italy</t>
  </si>
  <si>
    <t>LT</t>
  </si>
  <si>
    <t>Lithuania</t>
  </si>
  <si>
    <t>LU</t>
  </si>
  <si>
    <t>Luxembourg</t>
  </si>
  <si>
    <t>LV</t>
  </si>
  <si>
    <t>Latvia</t>
  </si>
  <si>
    <t>MT</t>
  </si>
  <si>
    <t>Malta</t>
  </si>
  <si>
    <t>NL</t>
  </si>
  <si>
    <t>Netherlands</t>
  </si>
  <si>
    <t>PL</t>
  </si>
  <si>
    <t>Poland</t>
  </si>
  <si>
    <t>PT</t>
  </si>
  <si>
    <t>Portugal</t>
  </si>
  <si>
    <t>RO</t>
  </si>
  <si>
    <t>Romania</t>
  </si>
  <si>
    <t>SE</t>
  </si>
  <si>
    <t>Sweden</t>
  </si>
  <si>
    <t>SI</t>
  </si>
  <si>
    <t>Slovenia</t>
  </si>
  <si>
    <t>SK</t>
  </si>
  <si>
    <t>Slovakia</t>
  </si>
  <si>
    <t>Total Member States</t>
  </si>
  <si>
    <t>Candidate Countries</t>
  </si>
  <si>
    <t>AL</t>
  </si>
  <si>
    <t>Albania</t>
  </si>
  <si>
    <t>ME</t>
  </si>
  <si>
    <t>Montenegro</t>
  </si>
  <si>
    <t>MK</t>
  </si>
  <si>
    <t>Macedonia (FYROM)</t>
  </si>
  <si>
    <t>RS</t>
  </si>
  <si>
    <t>Serbia</t>
  </si>
  <si>
    <t>TR</t>
  </si>
  <si>
    <t>Turkey</t>
  </si>
  <si>
    <t>Total Candidate Countries</t>
  </si>
  <si>
    <t>EEA Countries</t>
  </si>
  <si>
    <t>IS</t>
  </si>
  <si>
    <t>Iceland</t>
  </si>
  <si>
    <t>LI</t>
  </si>
  <si>
    <t>Liechtenstein</t>
  </si>
  <si>
    <t>NO</t>
  </si>
  <si>
    <t>Norway</t>
  </si>
  <si>
    <t>Total EEA Countries</t>
  </si>
  <si>
    <t>CH</t>
  </si>
  <si>
    <t>EU- CH Agreements</t>
  </si>
  <si>
    <t>Other Not EU countries</t>
  </si>
  <si>
    <t>Total Member States and Other Countries</t>
  </si>
  <si>
    <t xml:space="preserve">EU Institutions and International Org </t>
  </si>
  <si>
    <t>AG</t>
  </si>
  <si>
    <t>European Agencies</t>
  </si>
  <si>
    <t>AP</t>
  </si>
  <si>
    <t>EuropeAid</t>
  </si>
  <si>
    <t>BC</t>
  </si>
  <si>
    <t>European Central Bank</t>
  </si>
  <si>
    <t>BI</t>
  </si>
  <si>
    <t>European Investment Bank</t>
  </si>
  <si>
    <t>BR</t>
  </si>
  <si>
    <t>EBRD</t>
  </si>
  <si>
    <t>CA</t>
  </si>
  <si>
    <t>Court of Auditors</t>
  </si>
  <si>
    <t>CL</t>
  </si>
  <si>
    <t>European Council</t>
  </si>
  <si>
    <t>CJ</t>
  </si>
  <si>
    <t>Court of Justice</t>
  </si>
  <si>
    <t>CR</t>
  </si>
  <si>
    <t>Committee of the Regions</t>
  </si>
  <si>
    <t>EA</t>
  </si>
  <si>
    <t xml:space="preserve">European External Action Service </t>
  </si>
  <si>
    <t>EC</t>
  </si>
  <si>
    <t>European Commission</t>
  </si>
  <si>
    <t xml:space="preserve"> Economic Social Committee</t>
  </si>
  <si>
    <t>European Investment Fund</t>
  </si>
  <si>
    <t>PA</t>
  </si>
  <si>
    <t>European Parliament</t>
  </si>
  <si>
    <t>OB</t>
  </si>
  <si>
    <t>European Patent Organisation</t>
  </si>
  <si>
    <t>OP</t>
  </si>
  <si>
    <t>Publications Office</t>
  </si>
  <si>
    <t>Other International Organisations</t>
  </si>
  <si>
    <t xml:space="preserve">Total EU Institutions and International Org </t>
  </si>
  <si>
    <t>Total published Notices</t>
  </si>
  <si>
    <t>EForm Esender</t>
  </si>
  <si>
    <t>EForm ENotice2</t>
  </si>
  <si>
    <t>MD</t>
  </si>
  <si>
    <t>Moldova</t>
  </si>
  <si>
    <t>UA</t>
  </si>
  <si>
    <t>Ukraina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</si>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</sst>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8"/>
      <color theme="0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13" fillId="6" borderId="20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4" borderId="19" xfId="0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0" fontId="4" fillId="7" borderId="0" xfId="0" applyFont="1" applyFill="1" applyAlignment="1">
      <alignment horizontal="left"/>
    </xf>
    <xf numFmtId="0" fontId="0" fillId="7" borderId="19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5" fillId="9" borderId="15" xfId="0" applyFont="1" applyFill="1" applyBorder="1" applyAlignment="1">
      <alignment horizontal="center"/>
    </xf>
    <xf numFmtId="0" fontId="5" fillId="9" borderId="2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10" borderId="21" xfId="0" applyFont="1" applyFill="1" applyBorder="1" applyAlignment="1">
      <alignment horizontal="center"/>
    </xf>
    <xf numFmtId="0" fontId="17" fillId="10" borderId="23" xfId="0" applyFont="1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center"/>
    </xf>
    <xf numFmtId="0" fontId="5" fillId="10" borderId="22" xfId="0" applyFont="1" applyFill="1" applyBorder="1" applyAlignment="1">
      <alignment horizontal="center"/>
    </xf>
    <xf numFmtId="0" fontId="13" fillId="10" borderId="23" xfId="0" applyFont="1" applyFill="1" applyBorder="1" applyAlignment="1">
      <alignment horizontal="center"/>
    </xf>
    <xf numFmtId="0" fontId="13" fillId="10" borderId="22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5" fillId="10" borderId="1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11" borderId="24" xfId="0" applyFont="1" applyFill="1" applyBorder="1" applyAlignment="1">
      <alignment horizontal="center"/>
    </xf>
    <xf numFmtId="0" fontId="6" fillId="12" borderId="25" xfId="0" applyFont="1" applyFill="1" applyBorder="1" applyAlignment="1">
      <alignment horizontal="center"/>
    </xf>
    <xf numFmtId="0" fontId="6" fillId="11" borderId="19" xfId="0" applyFont="1" applyFill="1" applyBorder="1" applyAlignment="1">
      <alignment horizontal="center"/>
    </xf>
    <xf numFmtId="0" fontId="6" fillId="12" borderId="20" xfId="0" applyFont="1" applyFill="1" applyBorder="1" applyAlignment="1">
      <alignment horizontal="center"/>
    </xf>
    <xf numFmtId="0" fontId="6" fillId="11" borderId="13" xfId="0" applyFont="1" applyFill="1" applyBorder="1" applyAlignment="1">
      <alignment horizontal="center"/>
    </xf>
    <xf numFmtId="0" fontId="6" fillId="12" borderId="15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14" borderId="26" xfId="0" applyFont="1" applyFill="1" applyBorder="1" applyAlignment="1">
      <alignment horizontal="center"/>
    </xf>
    <xf numFmtId="0" fontId="6" fillId="14" borderId="19" xfId="0" applyFont="1" applyFill="1" applyBorder="1" applyAlignment="1">
      <alignment horizontal="center"/>
    </xf>
    <xf numFmtId="0" fontId="6" fillId="14" borderId="13" xfId="0" applyFont="1" applyFill="1" applyBorder="1" applyAlignment="1">
      <alignment horizontal="center"/>
    </xf>
    <xf numFmtId="0" fontId="6" fillId="14" borderId="27" xfId="0" applyFont="1" applyFill="1" applyBorder="1" applyAlignment="1">
      <alignment horizontal="center"/>
    </xf>
    <xf numFmtId="0" fontId="6" fillId="14" borderId="14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6" fillId="1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1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10" fontId="9" fillId="0" borderId="22" xfId="1" applyNumberFormat="1" applyFont="1" applyBorder="1" applyAlignment="1">
      <alignment horizontal="center"/>
    </xf>
    <xf numFmtId="0" fontId="11" fillId="6" borderId="0" xfId="0" applyFont="1" applyFill="1" applyAlignment="1">
      <alignment horizontal="center" vertical="center"/>
    </xf>
    <xf numFmtId="0" fontId="0" fillId="6" borderId="0" xfId="0" applyFill="1"/>
    <xf numFmtId="0" fontId="13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6" fillId="13" borderId="7" xfId="0" applyFont="1" applyFill="1" applyBorder="1" applyAlignment="1">
      <alignment horizontal="center"/>
    </xf>
    <xf numFmtId="0" fontId="6" fillId="13" borderId="0" xfId="0" applyFont="1" applyFill="1" applyAlignment="1">
      <alignment horizontal="center"/>
    </xf>
    <xf numFmtId="0" fontId="6" fillId="13" borderId="8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10" fontId="9" fillId="0" borderId="13" xfId="1" applyNumberFormat="1" applyFont="1" applyBorder="1" applyAlignment="1">
      <alignment horizontal="center"/>
    </xf>
    <xf numFmtId="10" fontId="9" fillId="0" borderId="14" xfId="1" applyNumberFormat="1" applyFont="1" applyBorder="1" applyAlignment="1">
      <alignment horizontal="center"/>
    </xf>
    <xf numFmtId="10" fontId="9" fillId="0" borderId="15" xfId="1" applyNumberFormat="1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/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5" fillId="9" borderId="13" xfId="0" applyFont="1" applyFill="1" applyBorder="1" applyAlignment="1">
      <alignment horizontal="center"/>
    </xf>
    <xf numFmtId="0" fontId="15" fillId="9" borderId="14" xfId="0" applyFont="1" applyFill="1" applyBorder="1" applyAlignment="1">
      <alignment horizontal="center"/>
    </xf>
    <xf numFmtId="0" fontId="2" fillId="10" borderId="19" xfId="0" applyFont="1" applyFill="1" applyBorder="1" applyAlignment="1">
      <alignment horizontal="center" vertical="center"/>
    </xf>
    <xf numFmtId="0" fontId="0" fillId="10" borderId="0" xfId="0" applyFill="1"/>
    <xf numFmtId="0" fontId="0" fillId="10" borderId="19" xfId="0" applyFill="1" applyBorder="1"/>
    <xf numFmtId="0" fontId="0" fillId="10" borderId="13" xfId="0" applyFill="1" applyBorder="1"/>
    <xf numFmtId="0" fontId="0" fillId="10" borderId="14" xfId="0" applyFill="1" applyBorder="1"/>
    <xf numFmtId="0" fontId="16" fillId="10" borderId="13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center" vertical="center"/>
    </xf>
    <xf numFmtId="0" fontId="16" fillId="10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2" fillId="9" borderId="10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0" fillId="0" borderId="19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7E7D-43AB-4AF5-B995-DD41441655EE}">
  <sheetPr codeName="Sheet9">
    <tabColor rgb="FFFFC000"/>
  </sheetPr>
  <dimension ref="A1:H19"/>
  <sheetViews>
    <sheetView tabSelected="1" workbookViewId="0">
      <selection activeCell="C26" sqref="C26"/>
    </sheetView>
  </sheetViews>
  <sheetFormatPr defaultColWidth="11" defaultRowHeight="18.75" x14ac:dyDescent="0.3"/>
  <cols>
    <col min="1" max="1" width="13.42578125" style="1" bestFit="1" customWidth="1"/>
    <col min="2" max="8" width="18.7109375" style="6" customWidth="1"/>
    <col min="9" max="16384" width="11" style="1"/>
  </cols>
  <sheetData>
    <row r="1" spans="1:8" ht="19.5" thickBot="1" x14ac:dyDescent="0.35">
      <c r="B1" s="110" t="s">
        <v>0</v>
      </c>
      <c r="C1" s="111"/>
      <c r="D1" s="111"/>
      <c r="E1" s="111"/>
      <c r="F1" s="112"/>
      <c r="G1" s="2" t="s">
        <v>1</v>
      </c>
      <c r="H1" s="3" t="s">
        <v>2</v>
      </c>
    </row>
    <row r="2" spans="1:8" x14ac:dyDescent="0.3">
      <c r="B2" s="81" t="s">
        <v>3</v>
      </c>
      <c r="C2" s="79" t="s">
        <v>4</v>
      </c>
      <c r="D2" s="84" t="s">
        <v>5</v>
      </c>
      <c r="E2" s="73" t="s">
        <v>142</v>
      </c>
      <c r="F2" s="74" t="s">
        <v>141</v>
      </c>
      <c r="G2" s="72" t="s">
        <v>6</v>
      </c>
      <c r="H2" s="5" t="s">
        <v>7</v>
      </c>
    </row>
    <row r="3" spans="1:8" x14ac:dyDescent="0.3">
      <c r="A3" s="1" t="s">
        <v>8</v>
      </c>
      <c r="B3" s="82">
        <v>18216</v>
      </c>
      <c r="C3" s="6">
        <v>724</v>
      </c>
      <c r="D3" s="88">
        <v>44917</v>
      </c>
      <c r="E3" s="75">
        <v>1</v>
      </c>
      <c r="F3" s="76"/>
      <c r="G3" s="89">
        <v>23</v>
      </c>
      <c r="H3" s="8">
        <v>63881</v>
      </c>
    </row>
    <row r="4" spans="1:8" x14ac:dyDescent="0.3">
      <c r="A4" s="1" t="s">
        <v>9</v>
      </c>
      <c r="B4" s="82">
        <v>16035</v>
      </c>
      <c r="C4" s="6">
        <v>664</v>
      </c>
      <c r="D4" s="88">
        <v>44417</v>
      </c>
      <c r="E4" s="75">
        <v>3</v>
      </c>
      <c r="F4" s="76"/>
      <c r="G4" s="7">
        <v>18</v>
      </c>
      <c r="H4" s="8">
        <v>61137</v>
      </c>
    </row>
    <row r="5" spans="1:8" x14ac:dyDescent="0.3">
      <c r="A5" s="1" t="s">
        <v>10</v>
      </c>
      <c r="B5" s="82">
        <v>17989</v>
      </c>
      <c r="C5" s="6">
        <v>603</v>
      </c>
      <c r="D5" s="88">
        <v>51988</v>
      </c>
      <c r="E5" s="75">
        <v>5</v>
      </c>
      <c r="F5" s="76"/>
      <c r="G5" s="7">
        <v>34</v>
      </c>
      <c r="H5" s="8">
        <v>70619</v>
      </c>
    </row>
    <row r="6" spans="1:8" x14ac:dyDescent="0.3">
      <c r="A6" s="1" t="s">
        <v>11</v>
      </c>
      <c r="B6" s="82">
        <v>14993</v>
      </c>
      <c r="C6" s="6">
        <v>477</v>
      </c>
      <c r="D6" s="88">
        <v>48521</v>
      </c>
      <c r="E6" s="75">
        <v>2</v>
      </c>
      <c r="F6" s="76">
        <v>3</v>
      </c>
      <c r="G6" s="7">
        <v>38</v>
      </c>
      <c r="H6" s="8">
        <v>64034</v>
      </c>
    </row>
    <row r="7" spans="1:8" x14ac:dyDescent="0.3">
      <c r="A7" s="1" t="s">
        <v>12</v>
      </c>
      <c r="B7" s="82">
        <v>15847</v>
      </c>
      <c r="C7" s="6">
        <v>615</v>
      </c>
      <c r="D7" s="88">
        <v>49547</v>
      </c>
      <c r="E7" s="75">
        <v>17</v>
      </c>
      <c r="F7" s="76">
        <v>343</v>
      </c>
      <c r="G7" s="7">
        <v>22</v>
      </c>
      <c r="H7" s="8">
        <v>66391</v>
      </c>
    </row>
    <row r="8" spans="1:8" x14ac:dyDescent="0.3">
      <c r="A8" s="1" t="s">
        <v>13</v>
      </c>
      <c r="B8" s="82">
        <v>18163</v>
      </c>
      <c r="C8" s="6">
        <v>927</v>
      </c>
      <c r="D8" s="88">
        <v>49843</v>
      </c>
      <c r="E8" s="75">
        <v>23</v>
      </c>
      <c r="F8" s="76">
        <v>680</v>
      </c>
      <c r="G8" s="7">
        <v>19</v>
      </c>
      <c r="H8" s="8">
        <v>69655</v>
      </c>
    </row>
    <row r="9" spans="1:8" x14ac:dyDescent="0.3">
      <c r="A9" s="1" t="s">
        <v>14</v>
      </c>
      <c r="B9" s="82"/>
      <c r="D9" s="88"/>
      <c r="E9" s="75"/>
      <c r="F9" s="76"/>
      <c r="G9" s="7"/>
      <c r="H9" s="8"/>
    </row>
    <row r="10" spans="1:8" x14ac:dyDescent="0.3">
      <c r="A10" s="1" t="s">
        <v>15</v>
      </c>
      <c r="B10" s="82"/>
      <c r="D10" s="88"/>
      <c r="E10" s="75"/>
      <c r="F10" s="76"/>
      <c r="G10" s="7"/>
      <c r="H10" s="8"/>
    </row>
    <row r="11" spans="1:8" x14ac:dyDescent="0.3">
      <c r="A11" s="1" t="s">
        <v>16</v>
      </c>
      <c r="B11" s="82"/>
      <c r="D11" s="88"/>
      <c r="E11" s="75"/>
      <c r="F11" s="76"/>
      <c r="G11" s="7"/>
      <c r="H11" s="8"/>
    </row>
    <row r="12" spans="1:8" x14ac:dyDescent="0.3">
      <c r="A12" s="1" t="s">
        <v>17</v>
      </c>
      <c r="B12" s="82"/>
      <c r="D12" s="88"/>
      <c r="E12" s="75"/>
      <c r="F12" s="76"/>
      <c r="G12" s="7"/>
      <c r="H12" s="8"/>
    </row>
    <row r="13" spans="1:8" x14ac:dyDescent="0.3">
      <c r="A13" s="1" t="s">
        <v>18</v>
      </c>
      <c r="B13" s="82"/>
      <c r="D13" s="88"/>
      <c r="E13" s="75"/>
      <c r="F13" s="76"/>
      <c r="G13" s="7"/>
      <c r="H13" s="8"/>
    </row>
    <row r="14" spans="1:8" ht="19.5" thickBot="1" x14ac:dyDescent="0.35">
      <c r="A14" s="1" t="s">
        <v>19</v>
      </c>
      <c r="B14" s="83"/>
      <c r="C14" s="80"/>
      <c r="D14" s="85"/>
      <c r="E14" s="77"/>
      <c r="F14" s="78"/>
      <c r="G14" s="4"/>
      <c r="H14" s="5"/>
    </row>
    <row r="15" spans="1:8" ht="19.5" thickBot="1" x14ac:dyDescent="0.35">
      <c r="B15" s="9">
        <f t="shared" ref="B15:H15" si="0">SUM(B3:B14)</f>
        <v>101243</v>
      </c>
      <c r="C15" s="9">
        <f t="shared" si="0"/>
        <v>4010</v>
      </c>
      <c r="D15" s="9">
        <f t="shared" si="0"/>
        <v>289233</v>
      </c>
      <c r="E15" s="9">
        <f t="shared" si="0"/>
        <v>51</v>
      </c>
      <c r="F15" s="9">
        <f t="shared" si="0"/>
        <v>1026</v>
      </c>
      <c r="G15" s="9">
        <f t="shared" si="0"/>
        <v>154</v>
      </c>
      <c r="H15" s="9">
        <f t="shared" si="0"/>
        <v>395717</v>
      </c>
    </row>
    <row r="16" spans="1:8" x14ac:dyDescent="0.3">
      <c r="B16" s="113" t="s">
        <v>20</v>
      </c>
      <c r="C16" s="114"/>
      <c r="D16" s="114"/>
      <c r="E16" s="114"/>
      <c r="F16" s="115"/>
      <c r="G16" s="90" t="s">
        <v>21</v>
      </c>
    </row>
    <row r="17" spans="2:7" ht="19.5" thickBot="1" x14ac:dyDescent="0.35">
      <c r="B17" s="116">
        <f>SUM(B15:F15)</f>
        <v>395563</v>
      </c>
      <c r="C17" s="117"/>
      <c r="D17" s="117"/>
      <c r="E17" s="117"/>
      <c r="F17" s="118"/>
      <c r="G17" s="91">
        <f>G15</f>
        <v>154</v>
      </c>
    </row>
    <row r="18" spans="2:7" x14ac:dyDescent="0.3">
      <c r="B18" s="113" t="s">
        <v>22</v>
      </c>
      <c r="C18" s="114"/>
      <c r="D18" s="114"/>
      <c r="E18" s="114"/>
      <c r="F18" s="115"/>
      <c r="G18" s="90" t="s">
        <v>23</v>
      </c>
    </row>
    <row r="19" spans="2:7" ht="19.5" thickBot="1" x14ac:dyDescent="0.35">
      <c r="B19" s="119">
        <f>B17/H15</f>
        <v>0.99961083299428632</v>
      </c>
      <c r="C19" s="120"/>
      <c r="D19" s="120"/>
      <c r="E19" s="120"/>
      <c r="F19" s="121"/>
      <c r="G19" s="92">
        <f>G17/H15</f>
        <v>3.891670057136792E-4</v>
      </c>
    </row>
  </sheetData>
  <mergeCells count="5">
    <mergeCell ref="B1:F1"/>
    <mergeCell ref="B16:F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30D60-7CA6-4C24-A5CC-ABAE7E8C4673}">
  <sheetPr codeName="Sheet34">
    <tabColor rgb="FF00B0F0"/>
  </sheetPr>
  <dimension ref="A1:T72"/>
  <sheetViews>
    <sheetView topLeftCell="A61" zoomScale="120" zoomScaleNormal="120" workbookViewId="0">
      <selection activeCell="C91" sqref="C91"/>
    </sheetView>
  </sheetViews>
  <sheetFormatPr defaultColWidth="8.7109375" defaultRowHeight="15" x14ac:dyDescent="0.25"/>
  <cols>
    <col min="1" max="1" width="8.7109375" style="105"/>
    <col min="2" max="2" width="31.28515625" style="13" bestFit="1" customWidth="1"/>
    <col min="3" max="5" width="9.7109375" style="105" customWidth="1"/>
    <col min="6" max="6" width="14.5703125" bestFit="1" customWidth="1"/>
    <col min="7" max="7" width="14.28515625" bestFit="1" customWidth="1"/>
    <col min="8" max="9" width="9.7109375" customWidth="1"/>
  </cols>
  <sheetData>
    <row r="1" spans="1:9" ht="19.5" thickBot="1" x14ac:dyDescent="0.35">
      <c r="A1" s="123" t="s">
        <v>24</v>
      </c>
      <c r="B1" s="124"/>
      <c r="C1" s="125" t="s">
        <v>0</v>
      </c>
      <c r="D1" s="126"/>
      <c r="E1" s="126"/>
      <c r="F1" s="126"/>
      <c r="G1" s="127"/>
      <c r="H1" s="71" t="s">
        <v>1</v>
      </c>
      <c r="I1" s="10" t="s">
        <v>2</v>
      </c>
    </row>
    <row r="2" spans="1:9" ht="16.5" thickBot="1" x14ac:dyDescent="0.3">
      <c r="A2" s="128" t="s">
        <v>25</v>
      </c>
      <c r="B2" s="129"/>
      <c r="C2" s="86" t="s">
        <v>3</v>
      </c>
      <c r="D2" s="93" t="s">
        <v>26</v>
      </c>
      <c r="E2" s="11" t="s">
        <v>27</v>
      </c>
      <c r="F2" s="94" t="s">
        <v>142</v>
      </c>
      <c r="G2" s="87" t="s">
        <v>141</v>
      </c>
      <c r="H2" s="93" t="s">
        <v>6</v>
      </c>
      <c r="I2" s="12" t="s">
        <v>7</v>
      </c>
    </row>
    <row r="3" spans="1:9" x14ac:dyDescent="0.25">
      <c r="A3" s="105" t="s">
        <v>28</v>
      </c>
      <c r="B3" s="13" t="s">
        <v>29</v>
      </c>
      <c r="C3" s="14">
        <v>106</v>
      </c>
      <c r="D3" s="15">
        <v>136</v>
      </c>
      <c r="E3" s="16">
        <v>580</v>
      </c>
      <c r="F3" s="14"/>
      <c r="G3" s="16"/>
      <c r="H3" s="14"/>
      <c r="I3" s="17">
        <v>822</v>
      </c>
    </row>
    <row r="4" spans="1:9" x14ac:dyDescent="0.25">
      <c r="A4" s="105" t="s">
        <v>30</v>
      </c>
      <c r="B4" s="13" t="s">
        <v>31</v>
      </c>
      <c r="C4" s="104">
        <v>7</v>
      </c>
      <c r="E4" s="18">
        <v>1175</v>
      </c>
      <c r="F4" s="104"/>
      <c r="G4" s="18"/>
      <c r="H4" s="104">
        <v>2</v>
      </c>
      <c r="I4" s="19">
        <v>1184</v>
      </c>
    </row>
    <row r="5" spans="1:9" x14ac:dyDescent="0.25">
      <c r="A5" s="105" t="s">
        <v>32</v>
      </c>
      <c r="B5" s="13" t="s">
        <v>33</v>
      </c>
      <c r="C5" s="104">
        <v>1</v>
      </c>
      <c r="E5" s="18">
        <v>1938</v>
      </c>
      <c r="F5" s="104"/>
      <c r="G5" s="18"/>
      <c r="H5" s="104"/>
      <c r="I5" s="19">
        <v>1939</v>
      </c>
    </row>
    <row r="6" spans="1:9" x14ac:dyDescent="0.25">
      <c r="A6" s="105" t="s">
        <v>34</v>
      </c>
      <c r="B6" s="13" t="s">
        <v>35</v>
      </c>
      <c r="C6" s="104">
        <v>1</v>
      </c>
      <c r="D6" s="105">
        <v>111</v>
      </c>
      <c r="E6" s="18"/>
      <c r="F6" s="104"/>
      <c r="G6" s="18"/>
      <c r="H6" s="104"/>
      <c r="I6" s="19">
        <v>112</v>
      </c>
    </row>
    <row r="7" spans="1:9" x14ac:dyDescent="0.25">
      <c r="A7" s="105" t="s">
        <v>36</v>
      </c>
      <c r="B7" s="13" t="s">
        <v>37</v>
      </c>
      <c r="C7" s="104">
        <v>6</v>
      </c>
      <c r="E7" s="18">
        <v>3639</v>
      </c>
      <c r="F7" s="104"/>
      <c r="G7" s="18"/>
      <c r="H7" s="104">
        <v>2</v>
      </c>
      <c r="I7" s="19">
        <v>3647</v>
      </c>
    </row>
    <row r="8" spans="1:9" x14ac:dyDescent="0.25">
      <c r="A8" s="105" t="s">
        <v>38</v>
      </c>
      <c r="B8" s="13" t="s">
        <v>39</v>
      </c>
      <c r="C8" s="104">
        <v>1681</v>
      </c>
      <c r="E8" s="18">
        <v>8776</v>
      </c>
      <c r="F8" s="104"/>
      <c r="G8" s="18"/>
      <c r="H8" s="104">
        <v>12</v>
      </c>
      <c r="I8" s="19">
        <v>10469</v>
      </c>
    </row>
    <row r="9" spans="1:9" x14ac:dyDescent="0.25">
      <c r="A9" s="105" t="s">
        <v>40</v>
      </c>
      <c r="B9" s="13" t="s">
        <v>41</v>
      </c>
      <c r="C9" s="104">
        <v>121</v>
      </c>
      <c r="D9" s="105">
        <v>1</v>
      </c>
      <c r="E9" s="18">
        <v>502</v>
      </c>
      <c r="F9" s="104"/>
      <c r="G9" s="18"/>
      <c r="H9" s="104"/>
      <c r="I9" s="19">
        <v>624</v>
      </c>
    </row>
    <row r="10" spans="1:9" x14ac:dyDescent="0.25">
      <c r="A10" s="105" t="s">
        <v>42</v>
      </c>
      <c r="B10" s="13" t="s">
        <v>43</v>
      </c>
      <c r="C10" s="104"/>
      <c r="E10" s="18">
        <v>594</v>
      </c>
      <c r="F10" s="104"/>
      <c r="G10" s="18"/>
      <c r="H10" s="104"/>
      <c r="I10" s="19">
        <v>594</v>
      </c>
    </row>
    <row r="11" spans="1:9" x14ac:dyDescent="0.25">
      <c r="A11" s="105" t="s">
        <v>44</v>
      </c>
      <c r="B11" s="13" t="s">
        <v>45</v>
      </c>
      <c r="C11" s="104">
        <v>2369</v>
      </c>
      <c r="D11" s="105">
        <v>3</v>
      </c>
      <c r="E11" s="18">
        <v>2702</v>
      </c>
      <c r="F11" s="104"/>
      <c r="G11" s="18"/>
      <c r="H11" s="104">
        <v>1</v>
      </c>
      <c r="I11" s="19">
        <v>5075</v>
      </c>
    </row>
    <row r="12" spans="1:9" x14ac:dyDescent="0.25">
      <c r="A12" s="105" t="s">
        <v>46</v>
      </c>
      <c r="B12" s="13" t="s">
        <v>47</v>
      </c>
      <c r="C12" s="104">
        <v>3</v>
      </c>
      <c r="E12" s="18">
        <v>1066</v>
      </c>
      <c r="F12" s="104"/>
      <c r="G12" s="18"/>
      <c r="H12" s="104"/>
      <c r="I12" s="19">
        <v>1069</v>
      </c>
    </row>
    <row r="13" spans="1:9" x14ac:dyDescent="0.25">
      <c r="A13" s="105" t="s">
        <v>48</v>
      </c>
      <c r="B13" s="13" t="s">
        <v>49</v>
      </c>
      <c r="C13" s="104">
        <v>844</v>
      </c>
      <c r="D13" s="105">
        <v>85</v>
      </c>
      <c r="E13" s="18">
        <v>7686</v>
      </c>
      <c r="F13" s="104"/>
      <c r="G13" s="18"/>
      <c r="H13" s="104"/>
      <c r="I13" s="19">
        <v>8615</v>
      </c>
    </row>
    <row r="14" spans="1:9" x14ac:dyDescent="0.25">
      <c r="A14" s="105" t="s">
        <v>50</v>
      </c>
      <c r="B14" s="13" t="s">
        <v>51</v>
      </c>
      <c r="C14" s="104">
        <v>867</v>
      </c>
      <c r="E14" s="18"/>
      <c r="F14" s="104"/>
      <c r="G14" s="18"/>
      <c r="H14" s="104"/>
      <c r="I14" s="19">
        <v>867</v>
      </c>
    </row>
    <row r="15" spans="1:9" x14ac:dyDescent="0.25">
      <c r="A15" s="105" t="s">
        <v>52</v>
      </c>
      <c r="B15" s="13" t="s">
        <v>53</v>
      </c>
      <c r="C15" s="104"/>
      <c r="E15" s="18">
        <v>768</v>
      </c>
      <c r="F15" s="104"/>
      <c r="G15" s="18"/>
      <c r="H15" s="104"/>
      <c r="I15" s="19">
        <v>768</v>
      </c>
    </row>
    <row r="16" spans="1:9" x14ac:dyDescent="0.25">
      <c r="A16" s="105" t="s">
        <v>54</v>
      </c>
      <c r="B16" s="13" t="s">
        <v>55</v>
      </c>
      <c r="C16" s="104">
        <v>4</v>
      </c>
      <c r="E16" s="18">
        <v>1052</v>
      </c>
      <c r="F16" s="104"/>
      <c r="G16" s="18"/>
      <c r="H16" s="104"/>
      <c r="I16" s="19">
        <v>1056</v>
      </c>
    </row>
    <row r="17" spans="1:20" x14ac:dyDescent="0.25">
      <c r="A17" s="105" t="s">
        <v>56</v>
      </c>
      <c r="B17" s="13" t="s">
        <v>57</v>
      </c>
      <c r="C17" s="104">
        <v>6</v>
      </c>
      <c r="E17" s="18">
        <v>589</v>
      </c>
      <c r="F17" s="104"/>
      <c r="G17" s="18"/>
      <c r="H17" s="104"/>
      <c r="I17" s="19">
        <v>595</v>
      </c>
    </row>
    <row r="18" spans="1:20" x14ac:dyDescent="0.25">
      <c r="A18" s="105" t="s">
        <v>58</v>
      </c>
      <c r="B18" s="13" t="s">
        <v>59</v>
      </c>
      <c r="C18" s="104">
        <v>2115</v>
      </c>
      <c r="D18" s="105">
        <v>196</v>
      </c>
      <c r="E18" s="18">
        <v>135</v>
      </c>
      <c r="F18" s="104"/>
      <c r="G18" s="18"/>
      <c r="H18" s="104"/>
      <c r="I18" s="19">
        <v>2446</v>
      </c>
    </row>
    <row r="19" spans="1:20" x14ac:dyDescent="0.25">
      <c r="A19" s="105" t="s">
        <v>60</v>
      </c>
      <c r="B19" s="13" t="s">
        <v>61</v>
      </c>
      <c r="C19" s="104"/>
      <c r="E19" s="18">
        <v>991</v>
      </c>
      <c r="F19" s="104"/>
      <c r="G19" s="18"/>
      <c r="H19" s="104"/>
      <c r="I19" s="19">
        <v>991</v>
      </c>
    </row>
    <row r="20" spans="1:20" x14ac:dyDescent="0.25">
      <c r="A20" s="105" t="s">
        <v>62</v>
      </c>
      <c r="B20" s="13" t="s">
        <v>63</v>
      </c>
      <c r="C20" s="104">
        <v>1</v>
      </c>
      <c r="E20" s="18">
        <v>167</v>
      </c>
      <c r="F20" s="104"/>
      <c r="G20" s="18"/>
      <c r="H20" s="104">
        <v>3</v>
      </c>
      <c r="I20" s="19">
        <v>171</v>
      </c>
    </row>
    <row r="21" spans="1:20" x14ac:dyDescent="0.25">
      <c r="A21" s="105" t="s">
        <v>64</v>
      </c>
      <c r="B21" s="13" t="s">
        <v>65</v>
      </c>
      <c r="C21" s="104"/>
      <c r="D21" s="105">
        <v>5</v>
      </c>
      <c r="E21" s="18">
        <v>1090</v>
      </c>
      <c r="F21" s="104"/>
      <c r="G21" s="18"/>
      <c r="H21" s="104"/>
      <c r="I21" s="19">
        <v>1095</v>
      </c>
    </row>
    <row r="22" spans="1:20" x14ac:dyDescent="0.25">
      <c r="A22" s="105" t="s">
        <v>66</v>
      </c>
      <c r="B22" s="13" t="s">
        <v>67</v>
      </c>
      <c r="C22" s="104">
        <v>3</v>
      </c>
      <c r="D22" s="105">
        <v>147</v>
      </c>
      <c r="E22" s="18"/>
      <c r="F22" s="104"/>
      <c r="G22" s="18"/>
      <c r="H22" s="104"/>
      <c r="I22" s="19">
        <v>150</v>
      </c>
    </row>
    <row r="23" spans="1:20" x14ac:dyDescent="0.25">
      <c r="A23" s="105" t="s">
        <v>68</v>
      </c>
      <c r="B23" s="13" t="s">
        <v>69</v>
      </c>
      <c r="C23" s="104">
        <v>5</v>
      </c>
      <c r="E23" s="18">
        <v>1557</v>
      </c>
      <c r="F23" s="104"/>
      <c r="G23" s="18"/>
      <c r="H23" s="104"/>
      <c r="I23" s="19">
        <v>1562</v>
      </c>
    </row>
    <row r="24" spans="1:20" x14ac:dyDescent="0.25">
      <c r="A24" s="105" t="s">
        <v>70</v>
      </c>
      <c r="B24" s="13" t="s">
        <v>71</v>
      </c>
      <c r="C24" s="104">
        <v>9181</v>
      </c>
      <c r="E24" s="18">
        <v>1248</v>
      </c>
      <c r="F24" s="104"/>
      <c r="G24" s="18"/>
      <c r="H24" s="104"/>
      <c r="I24" s="19">
        <v>10429</v>
      </c>
      <c r="L24" s="105"/>
      <c r="M24" s="13"/>
      <c r="N24" s="105"/>
      <c r="O24" s="105"/>
      <c r="P24" s="105"/>
      <c r="Q24" s="105"/>
      <c r="R24" s="105"/>
      <c r="S24" s="105"/>
      <c r="T24" s="105"/>
    </row>
    <row r="25" spans="1:20" x14ac:dyDescent="0.25">
      <c r="A25" s="105" t="s">
        <v>72</v>
      </c>
      <c r="B25" s="13" t="s">
        <v>73</v>
      </c>
      <c r="C25" s="104">
        <v>288</v>
      </c>
      <c r="E25" s="18">
        <v>617</v>
      </c>
      <c r="F25" s="104"/>
      <c r="G25" s="18"/>
      <c r="H25" s="104"/>
      <c r="I25" s="19">
        <v>905</v>
      </c>
    </row>
    <row r="26" spans="1:20" x14ac:dyDescent="0.25">
      <c r="A26" s="105" t="s">
        <v>74</v>
      </c>
      <c r="B26" s="13" t="s">
        <v>75</v>
      </c>
      <c r="C26" s="104">
        <v>33</v>
      </c>
      <c r="E26" s="18">
        <v>3405</v>
      </c>
      <c r="F26" s="104"/>
      <c r="G26" s="18"/>
      <c r="H26" s="104"/>
      <c r="I26" s="19">
        <v>3438</v>
      </c>
    </row>
    <row r="27" spans="1:20" x14ac:dyDescent="0.25">
      <c r="A27" s="105" t="s">
        <v>76</v>
      </c>
      <c r="B27" s="13" t="s">
        <v>77</v>
      </c>
      <c r="C27" s="104">
        <v>23</v>
      </c>
      <c r="E27" s="18">
        <v>1704</v>
      </c>
      <c r="F27" s="104"/>
      <c r="G27" s="18"/>
      <c r="H27" s="104">
        <v>1</v>
      </c>
      <c r="I27" s="19">
        <v>1728</v>
      </c>
    </row>
    <row r="28" spans="1:20" x14ac:dyDescent="0.25">
      <c r="A28" s="105" t="s">
        <v>78</v>
      </c>
      <c r="B28" s="13" t="s">
        <v>79</v>
      </c>
      <c r="C28" s="104"/>
      <c r="D28" s="105">
        <v>7</v>
      </c>
      <c r="E28" s="18">
        <v>669</v>
      </c>
      <c r="F28" s="104"/>
      <c r="G28" s="18"/>
      <c r="H28" s="104"/>
      <c r="I28" s="19">
        <v>676</v>
      </c>
    </row>
    <row r="29" spans="1:20" x14ac:dyDescent="0.25">
      <c r="A29" s="105" t="s">
        <v>80</v>
      </c>
      <c r="B29" s="13" t="s">
        <v>81</v>
      </c>
      <c r="C29" s="104"/>
      <c r="E29" s="18">
        <v>747</v>
      </c>
      <c r="F29" s="104"/>
      <c r="G29" s="18"/>
      <c r="H29" s="104"/>
      <c r="I29" s="19">
        <v>747</v>
      </c>
    </row>
    <row r="30" spans="1:20" x14ac:dyDescent="0.25">
      <c r="A30" s="130" t="s">
        <v>82</v>
      </c>
      <c r="B30" s="130"/>
      <c r="C30" s="20">
        <v>17665</v>
      </c>
      <c r="D30" s="95">
        <v>691</v>
      </c>
      <c r="E30" s="21">
        <v>43397</v>
      </c>
      <c r="F30" s="20">
        <v>0</v>
      </c>
      <c r="G30" s="21">
        <v>0</v>
      </c>
      <c r="H30" s="20">
        <v>21</v>
      </c>
      <c r="I30" s="22">
        <v>61774</v>
      </c>
      <c r="K30" s="23"/>
    </row>
    <row r="31" spans="1:20" x14ac:dyDescent="0.25">
      <c r="A31" s="122" t="s">
        <v>83</v>
      </c>
      <c r="B31" s="131"/>
      <c r="C31" s="24"/>
      <c r="D31" s="96"/>
      <c r="E31" s="25"/>
      <c r="F31" s="24"/>
      <c r="G31" s="26"/>
      <c r="H31" s="24"/>
      <c r="I31" s="27"/>
    </row>
    <row r="32" spans="1:20" x14ac:dyDescent="0.25">
      <c r="A32" s="105" t="s">
        <v>84</v>
      </c>
      <c r="B32" s="13" t="s">
        <v>85</v>
      </c>
      <c r="C32" s="104">
        <v>3</v>
      </c>
      <c r="E32" s="18"/>
      <c r="F32" s="104"/>
      <c r="G32" s="18"/>
      <c r="H32" s="104"/>
      <c r="I32" s="19">
        <v>3</v>
      </c>
    </row>
    <row r="33" spans="1:13" x14ac:dyDescent="0.25">
      <c r="A33" s="105" t="s">
        <v>86</v>
      </c>
      <c r="B33" s="13" t="s">
        <v>87</v>
      </c>
      <c r="C33" s="104"/>
      <c r="E33" s="18"/>
      <c r="F33" s="104"/>
      <c r="G33" s="18"/>
      <c r="H33" s="104"/>
      <c r="I33" s="19">
        <v>0</v>
      </c>
    </row>
    <row r="34" spans="1:13" x14ac:dyDescent="0.25">
      <c r="A34" s="105" t="s">
        <v>88</v>
      </c>
      <c r="B34" s="13" t="s">
        <v>89</v>
      </c>
      <c r="C34" s="104">
        <v>87</v>
      </c>
      <c r="E34" s="18"/>
      <c r="F34" s="104"/>
      <c r="G34" s="18"/>
      <c r="H34" s="104"/>
      <c r="I34" s="19">
        <v>87</v>
      </c>
      <c r="K34" s="105"/>
      <c r="L34" s="105"/>
      <c r="M34" s="105"/>
    </row>
    <row r="35" spans="1:13" x14ac:dyDescent="0.25">
      <c r="A35" s="105" t="s">
        <v>143</v>
      </c>
      <c r="B35" s="13" t="s">
        <v>144</v>
      </c>
      <c r="C35" s="104">
        <v>42</v>
      </c>
      <c r="E35" s="18">
        <v>1</v>
      </c>
      <c r="F35" s="104"/>
      <c r="G35" s="18"/>
      <c r="H35" s="104"/>
      <c r="I35" s="19">
        <v>43</v>
      </c>
    </row>
    <row r="36" spans="1:13" x14ac:dyDescent="0.25">
      <c r="A36" s="105" t="s">
        <v>90</v>
      </c>
      <c r="B36" s="13" t="s">
        <v>91</v>
      </c>
      <c r="C36" s="104">
        <v>3</v>
      </c>
      <c r="E36" s="18"/>
      <c r="F36" s="104"/>
      <c r="G36" s="18"/>
      <c r="H36" s="104"/>
      <c r="I36" s="19">
        <v>3</v>
      </c>
    </row>
    <row r="37" spans="1:13" x14ac:dyDescent="0.25">
      <c r="A37" s="105" t="s">
        <v>92</v>
      </c>
      <c r="B37" s="13" t="s">
        <v>93</v>
      </c>
      <c r="C37" s="104">
        <v>1</v>
      </c>
      <c r="E37" s="18"/>
      <c r="F37" s="104"/>
      <c r="G37" s="18"/>
      <c r="H37" s="104"/>
      <c r="I37" s="19">
        <v>1</v>
      </c>
    </row>
    <row r="38" spans="1:13" x14ac:dyDescent="0.25">
      <c r="A38" s="105" t="s">
        <v>145</v>
      </c>
      <c r="B38" s="13" t="s">
        <v>146</v>
      </c>
      <c r="C38" s="104"/>
      <c r="E38" s="18"/>
      <c r="F38" s="104"/>
      <c r="G38" s="18"/>
      <c r="H38" s="104"/>
      <c r="I38" s="19">
        <v>0</v>
      </c>
    </row>
    <row r="39" spans="1:13" x14ac:dyDescent="0.25">
      <c r="A39" s="122" t="s">
        <v>94</v>
      </c>
      <c r="B39" s="122"/>
      <c r="C39" s="28">
        <v>136</v>
      </c>
      <c r="D39" s="96">
        <v>0</v>
      </c>
      <c r="E39" s="25">
        <v>1</v>
      </c>
      <c r="F39" s="28">
        <v>0</v>
      </c>
      <c r="G39" s="25">
        <v>0</v>
      </c>
      <c r="H39" s="28">
        <v>0</v>
      </c>
      <c r="I39" s="29">
        <v>137</v>
      </c>
    </row>
    <row r="40" spans="1:13" x14ac:dyDescent="0.25">
      <c r="A40" s="142" t="s">
        <v>95</v>
      </c>
      <c r="B40" s="142"/>
      <c r="C40" s="30"/>
      <c r="D40" s="97"/>
      <c r="E40" s="31"/>
      <c r="F40" s="30"/>
      <c r="G40" s="31"/>
      <c r="H40" s="30"/>
      <c r="I40" s="32"/>
    </row>
    <row r="41" spans="1:13" x14ac:dyDescent="0.25">
      <c r="A41" s="105" t="s">
        <v>96</v>
      </c>
      <c r="B41" s="13" t="s">
        <v>97</v>
      </c>
      <c r="C41" s="104">
        <v>13</v>
      </c>
      <c r="E41" s="18">
        <v>20</v>
      </c>
      <c r="F41" s="104"/>
      <c r="G41" s="18"/>
      <c r="H41" s="104"/>
      <c r="I41" s="19">
        <v>33</v>
      </c>
    </row>
    <row r="42" spans="1:13" x14ac:dyDescent="0.25">
      <c r="A42" s="105" t="s">
        <v>98</v>
      </c>
      <c r="B42" t="s">
        <v>99</v>
      </c>
      <c r="C42" s="104">
        <v>2</v>
      </c>
      <c r="E42" s="18">
        <v>19</v>
      </c>
      <c r="F42" s="104"/>
      <c r="G42" s="18"/>
      <c r="H42" s="104"/>
      <c r="I42" s="19">
        <v>21</v>
      </c>
    </row>
    <row r="43" spans="1:13" x14ac:dyDescent="0.25">
      <c r="A43" s="105" t="s">
        <v>100</v>
      </c>
      <c r="B43" t="s">
        <v>101</v>
      </c>
      <c r="C43" s="104">
        <v>1</v>
      </c>
      <c r="E43" s="18">
        <v>862</v>
      </c>
      <c r="F43" s="104"/>
      <c r="G43" s="18"/>
      <c r="H43" s="104"/>
      <c r="I43" s="19">
        <v>863</v>
      </c>
    </row>
    <row r="44" spans="1:13" x14ac:dyDescent="0.25">
      <c r="A44" s="142" t="s">
        <v>102</v>
      </c>
      <c r="B44" s="142"/>
      <c r="C44" s="33">
        <v>16</v>
      </c>
      <c r="D44" s="98">
        <v>0</v>
      </c>
      <c r="E44" s="34">
        <v>901</v>
      </c>
      <c r="F44" s="33">
        <v>0</v>
      </c>
      <c r="G44" s="34">
        <v>0</v>
      </c>
      <c r="H44" s="33">
        <v>0</v>
      </c>
      <c r="I44" s="35">
        <v>917</v>
      </c>
    </row>
    <row r="45" spans="1:13" x14ac:dyDescent="0.25">
      <c r="A45" s="36" t="s">
        <v>103</v>
      </c>
      <c r="B45" s="37" t="s">
        <v>104</v>
      </c>
      <c r="C45" s="38">
        <v>1</v>
      </c>
      <c r="D45" s="99"/>
      <c r="E45" s="39">
        <v>450</v>
      </c>
      <c r="F45" s="38"/>
      <c r="G45" s="39"/>
      <c r="H45" s="38"/>
      <c r="I45" s="40">
        <v>451</v>
      </c>
    </row>
    <row r="46" spans="1:13" x14ac:dyDescent="0.25">
      <c r="A46" s="143" t="s">
        <v>105</v>
      </c>
      <c r="B46" s="143"/>
      <c r="C46" s="41">
        <v>98</v>
      </c>
      <c r="D46" s="100">
        <v>33</v>
      </c>
      <c r="E46" s="42">
        <v>161</v>
      </c>
      <c r="F46" s="41"/>
      <c r="G46" s="42"/>
      <c r="H46" s="41"/>
      <c r="I46" s="43">
        <v>292</v>
      </c>
    </row>
    <row r="47" spans="1:13" ht="15.75" thickBot="1" x14ac:dyDescent="0.3">
      <c r="A47" s="144" t="s">
        <v>106</v>
      </c>
      <c r="B47" s="145"/>
      <c r="C47" s="44">
        <v>17916</v>
      </c>
      <c r="D47" s="101">
        <v>724</v>
      </c>
      <c r="E47" s="45">
        <v>44910</v>
      </c>
      <c r="F47" s="46">
        <v>0</v>
      </c>
      <c r="G47" s="47">
        <v>0</v>
      </c>
      <c r="H47" s="46">
        <v>21</v>
      </c>
      <c r="I47" s="48">
        <v>63571</v>
      </c>
      <c r="J47">
        <f>I47+I66</f>
        <v>63881</v>
      </c>
    </row>
    <row r="48" spans="1:13" x14ac:dyDescent="0.25">
      <c r="A48" s="146" t="s">
        <v>107</v>
      </c>
      <c r="B48" s="147"/>
      <c r="C48" s="49"/>
      <c r="D48" s="50"/>
      <c r="E48" s="51"/>
      <c r="F48" s="49"/>
      <c r="G48" s="51"/>
      <c r="H48" s="49"/>
      <c r="I48" s="52"/>
    </row>
    <row r="49" spans="1:9" x14ac:dyDescent="0.25">
      <c r="A49" s="53" t="s">
        <v>108</v>
      </c>
      <c r="B49" s="13" t="s">
        <v>109</v>
      </c>
      <c r="C49" s="104">
        <v>88</v>
      </c>
      <c r="E49" s="18"/>
      <c r="F49" s="104"/>
      <c r="G49" s="18"/>
      <c r="H49" s="104"/>
      <c r="I49" s="19">
        <v>88</v>
      </c>
    </row>
    <row r="50" spans="1:9" x14ac:dyDescent="0.25">
      <c r="A50" s="53" t="s">
        <v>110</v>
      </c>
      <c r="B50" s="13" t="s">
        <v>111</v>
      </c>
      <c r="C50" s="104">
        <v>65</v>
      </c>
      <c r="E50" s="18"/>
      <c r="F50" s="104"/>
      <c r="G50" s="18"/>
      <c r="H50" s="104"/>
      <c r="I50" s="19">
        <v>65</v>
      </c>
    </row>
    <row r="51" spans="1:9" x14ac:dyDescent="0.25">
      <c r="A51" s="53" t="s">
        <v>112</v>
      </c>
      <c r="B51" s="13" t="s">
        <v>113</v>
      </c>
      <c r="C51" s="104">
        <v>5</v>
      </c>
      <c r="E51" s="18"/>
      <c r="F51" s="104"/>
      <c r="G51" s="18"/>
      <c r="H51" s="104"/>
      <c r="I51" s="19">
        <v>5</v>
      </c>
    </row>
    <row r="52" spans="1:9" x14ac:dyDescent="0.25">
      <c r="A52" s="53" t="s">
        <v>114</v>
      </c>
      <c r="B52" s="13" t="s">
        <v>115</v>
      </c>
      <c r="C52" s="104">
        <v>44</v>
      </c>
      <c r="E52" s="18"/>
      <c r="F52" s="104"/>
      <c r="G52" s="18"/>
      <c r="H52" s="104">
        <v>2</v>
      </c>
      <c r="I52" s="19">
        <v>46</v>
      </c>
    </row>
    <row r="53" spans="1:9" x14ac:dyDescent="0.25">
      <c r="A53" s="53" t="s">
        <v>116</v>
      </c>
      <c r="B53" s="13" t="s">
        <v>117</v>
      </c>
      <c r="C53" s="104"/>
      <c r="E53" s="18"/>
      <c r="F53" s="104"/>
      <c r="G53" s="18"/>
      <c r="H53" s="104"/>
      <c r="I53" s="19">
        <v>0</v>
      </c>
    </row>
    <row r="54" spans="1:9" x14ac:dyDescent="0.25">
      <c r="A54" s="53" t="s">
        <v>118</v>
      </c>
      <c r="B54" s="13" t="s">
        <v>119</v>
      </c>
      <c r="C54" s="104">
        <v>1</v>
      </c>
      <c r="E54" s="18"/>
      <c r="F54" s="104"/>
      <c r="G54" s="18"/>
      <c r="H54" s="104"/>
      <c r="I54" s="19">
        <v>1</v>
      </c>
    </row>
    <row r="55" spans="1:9" x14ac:dyDescent="0.25">
      <c r="A55" s="53" t="s">
        <v>120</v>
      </c>
      <c r="B55" s="13" t="s">
        <v>121</v>
      </c>
      <c r="C55" s="104">
        <v>2</v>
      </c>
      <c r="E55" s="18"/>
      <c r="F55" s="104"/>
      <c r="G55" s="18"/>
      <c r="H55" s="104"/>
      <c r="I55" s="19">
        <v>2</v>
      </c>
    </row>
    <row r="56" spans="1:9" x14ac:dyDescent="0.25">
      <c r="A56" s="53" t="s">
        <v>122</v>
      </c>
      <c r="B56" s="13" t="s">
        <v>123</v>
      </c>
      <c r="C56" s="104">
        <v>1</v>
      </c>
      <c r="E56" s="18"/>
      <c r="F56" s="104"/>
      <c r="G56" s="18"/>
      <c r="H56" s="104"/>
      <c r="I56" s="19">
        <v>1</v>
      </c>
    </row>
    <row r="57" spans="1:9" x14ac:dyDescent="0.25">
      <c r="A57" s="53" t="s">
        <v>124</v>
      </c>
      <c r="B57" s="13" t="s">
        <v>125</v>
      </c>
      <c r="C57" s="104"/>
      <c r="E57" s="18"/>
      <c r="F57" s="104"/>
      <c r="G57" s="18"/>
      <c r="H57" s="104"/>
      <c r="I57" s="19">
        <v>0</v>
      </c>
    </row>
    <row r="58" spans="1:9" x14ac:dyDescent="0.25">
      <c r="A58" s="53" t="s">
        <v>126</v>
      </c>
      <c r="B58" s="13" t="s">
        <v>127</v>
      </c>
      <c r="C58" s="104">
        <v>9</v>
      </c>
      <c r="E58" s="18"/>
      <c r="F58" s="104"/>
      <c r="G58" s="18"/>
      <c r="H58" s="104"/>
      <c r="I58" s="19">
        <v>9</v>
      </c>
    </row>
    <row r="59" spans="1:9" x14ac:dyDescent="0.25">
      <c r="A59" s="53" t="s">
        <v>128</v>
      </c>
      <c r="B59" s="13" t="s">
        <v>129</v>
      </c>
      <c r="C59" s="104">
        <v>66</v>
      </c>
      <c r="E59" s="18"/>
      <c r="F59" s="104">
        <v>1</v>
      </c>
      <c r="G59" s="18"/>
      <c r="H59" s="104"/>
      <c r="I59" s="19">
        <v>67</v>
      </c>
    </row>
    <row r="60" spans="1:9" x14ac:dyDescent="0.25">
      <c r="A60" s="53" t="s">
        <v>44</v>
      </c>
      <c r="B60" t="s">
        <v>130</v>
      </c>
      <c r="C60" s="104"/>
      <c r="E60" s="18"/>
      <c r="F60" s="104"/>
      <c r="G60" s="18"/>
      <c r="H60" s="104"/>
      <c r="I60" s="19">
        <v>0</v>
      </c>
    </row>
    <row r="61" spans="1:9" x14ac:dyDescent="0.25">
      <c r="A61" s="53" t="s">
        <v>46</v>
      </c>
      <c r="B61" s="13" t="s">
        <v>131</v>
      </c>
      <c r="C61" s="104">
        <v>1</v>
      </c>
      <c r="E61" s="18"/>
      <c r="F61" s="104"/>
      <c r="G61" s="18"/>
      <c r="H61" s="104"/>
      <c r="I61" s="19">
        <v>1</v>
      </c>
    </row>
    <row r="62" spans="1:9" x14ac:dyDescent="0.25">
      <c r="A62" s="53" t="s">
        <v>132</v>
      </c>
      <c r="B62" s="13" t="s">
        <v>133</v>
      </c>
      <c r="C62" s="104">
        <v>10</v>
      </c>
      <c r="E62" s="18"/>
      <c r="F62" s="104"/>
      <c r="G62" s="18"/>
      <c r="H62" s="104"/>
      <c r="I62" s="19">
        <v>10</v>
      </c>
    </row>
    <row r="63" spans="1:9" x14ac:dyDescent="0.25">
      <c r="A63" s="53" t="s">
        <v>134</v>
      </c>
      <c r="B63" t="s">
        <v>135</v>
      </c>
      <c r="C63" s="104"/>
      <c r="E63" s="18">
        <v>2</v>
      </c>
      <c r="F63" s="104"/>
      <c r="G63" s="18"/>
      <c r="H63" s="104"/>
      <c r="I63" s="19">
        <v>2</v>
      </c>
    </row>
    <row r="64" spans="1:9" x14ac:dyDescent="0.25">
      <c r="A64" s="53" t="s">
        <v>136</v>
      </c>
      <c r="B64" s="13" t="s">
        <v>137</v>
      </c>
      <c r="C64" s="104">
        <v>1</v>
      </c>
      <c r="E64" s="18"/>
      <c r="F64" s="104"/>
      <c r="G64" s="18"/>
      <c r="H64" s="104"/>
      <c r="I64" s="19">
        <v>1</v>
      </c>
    </row>
    <row r="65" spans="1:9" x14ac:dyDescent="0.25">
      <c r="A65" s="148" t="s">
        <v>138</v>
      </c>
      <c r="B65" s="131"/>
      <c r="C65" s="104">
        <v>7</v>
      </c>
      <c r="E65" s="18">
        <v>5</v>
      </c>
      <c r="F65" s="104"/>
      <c r="G65" s="18"/>
      <c r="H65" s="104"/>
      <c r="I65" s="19">
        <v>12</v>
      </c>
    </row>
    <row r="66" spans="1:9" ht="15.75" thickBot="1" x14ac:dyDescent="0.3">
      <c r="A66" s="132" t="s">
        <v>139</v>
      </c>
      <c r="B66" s="133"/>
      <c r="C66" s="54">
        <v>300</v>
      </c>
      <c r="D66" s="55">
        <v>0</v>
      </c>
      <c r="E66" s="56">
        <v>7</v>
      </c>
      <c r="F66" s="54">
        <v>1</v>
      </c>
      <c r="G66" s="57">
        <v>0</v>
      </c>
      <c r="H66" s="54">
        <v>2</v>
      </c>
      <c r="I66" s="58">
        <v>310</v>
      </c>
    </row>
    <row r="67" spans="1:9" x14ac:dyDescent="0.25">
      <c r="A67" s="59"/>
      <c r="B67" s="59"/>
      <c r="C67" s="60"/>
      <c r="D67" s="60"/>
      <c r="E67" s="60"/>
      <c r="F67" s="61"/>
    </row>
    <row r="68" spans="1:9" ht="15.75" thickBot="1" x14ac:dyDescent="0.3">
      <c r="A68" s="134" t="s">
        <v>140</v>
      </c>
      <c r="B68" s="135"/>
      <c r="C68" s="139" t="s">
        <v>0</v>
      </c>
      <c r="D68" s="140"/>
      <c r="E68" s="140"/>
      <c r="F68" s="140"/>
      <c r="G68" s="141"/>
      <c r="H68" s="70" t="s">
        <v>1</v>
      </c>
      <c r="I68" s="62" t="s">
        <v>147</v>
      </c>
    </row>
    <row r="69" spans="1:9" ht="15.75" thickBot="1" x14ac:dyDescent="0.3">
      <c r="A69" s="136"/>
      <c r="B69" s="135"/>
      <c r="C69" s="63" t="s">
        <v>3</v>
      </c>
      <c r="D69" s="64" t="s">
        <v>26</v>
      </c>
      <c r="E69" s="64" t="s">
        <v>27</v>
      </c>
      <c r="F69" s="65" t="s">
        <v>142</v>
      </c>
      <c r="G69" s="65" t="s">
        <v>141</v>
      </c>
      <c r="H69" s="65" t="s">
        <v>6</v>
      </c>
      <c r="I69" s="66" t="s">
        <v>7</v>
      </c>
    </row>
    <row r="70" spans="1:9" ht="15.75" thickBot="1" x14ac:dyDescent="0.3">
      <c r="A70" s="137"/>
      <c r="B70" s="138"/>
      <c r="C70" s="67">
        <v>18216</v>
      </c>
      <c r="D70" s="67">
        <v>724</v>
      </c>
      <c r="E70" s="67">
        <v>44917</v>
      </c>
      <c r="F70" s="68">
        <v>1</v>
      </c>
      <c r="G70" s="68"/>
      <c r="H70" s="68">
        <v>23</v>
      </c>
      <c r="I70" s="68">
        <v>63881</v>
      </c>
    </row>
    <row r="72" spans="1:9" x14ac:dyDescent="0.25">
      <c r="A72" s="69"/>
    </row>
  </sheetData>
  <mergeCells count="15"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  <mergeCell ref="A39:B39"/>
    <mergeCell ref="A1:B1"/>
    <mergeCell ref="C1:G1"/>
    <mergeCell ref="A2:B2"/>
    <mergeCell ref="A30:B30"/>
    <mergeCell ref="A31:B3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BFF1-059A-42D2-B109-BD72BE900076}">
  <sheetPr codeName="Sheet35">
    <tabColor rgb="FF00B0F0"/>
  </sheetPr>
  <dimension ref="A1:T72"/>
  <sheetViews>
    <sheetView topLeftCell="A46" zoomScale="120" zoomScaleNormal="120" workbookViewId="0">
      <selection activeCell="D91" sqref="D91"/>
    </sheetView>
  </sheetViews>
  <sheetFormatPr defaultColWidth="8.7109375" defaultRowHeight="15" x14ac:dyDescent="0.25"/>
  <cols>
    <col min="1" max="1" width="8.7109375" style="105"/>
    <col min="2" max="2" width="31.28515625" style="13" bestFit="1" customWidth="1"/>
    <col min="3" max="5" width="9.7109375" style="105" customWidth="1"/>
    <col min="6" max="6" width="14.5703125" bestFit="1" customWidth="1"/>
    <col min="7" max="7" width="14.28515625" bestFit="1" customWidth="1"/>
    <col min="8" max="9" width="9.7109375" customWidth="1"/>
  </cols>
  <sheetData>
    <row r="1" spans="1:9" ht="19.5" thickBot="1" x14ac:dyDescent="0.35">
      <c r="A1" s="123" t="s">
        <v>24</v>
      </c>
      <c r="B1" s="124"/>
      <c r="C1" s="125" t="s">
        <v>0</v>
      </c>
      <c r="D1" s="126"/>
      <c r="E1" s="126"/>
      <c r="F1" s="126"/>
      <c r="G1" s="127"/>
      <c r="H1" s="71" t="s">
        <v>1</v>
      </c>
      <c r="I1" s="10" t="s">
        <v>2</v>
      </c>
    </row>
    <row r="2" spans="1:9" ht="16.5" thickBot="1" x14ac:dyDescent="0.3">
      <c r="A2" s="128" t="s">
        <v>25</v>
      </c>
      <c r="B2" s="129"/>
      <c r="C2" s="86" t="s">
        <v>3</v>
      </c>
      <c r="D2" s="93" t="s">
        <v>26</v>
      </c>
      <c r="E2" s="11" t="s">
        <v>27</v>
      </c>
      <c r="F2" s="94" t="s">
        <v>142</v>
      </c>
      <c r="G2" s="87" t="s">
        <v>141</v>
      </c>
      <c r="H2" s="93" t="s">
        <v>6</v>
      </c>
      <c r="I2" s="12" t="s">
        <v>7</v>
      </c>
    </row>
    <row r="3" spans="1:9" x14ac:dyDescent="0.25">
      <c r="A3" s="105" t="s">
        <v>28</v>
      </c>
      <c r="B3" s="13" t="s">
        <v>29</v>
      </c>
      <c r="C3" s="14">
        <v>78</v>
      </c>
      <c r="D3" s="15">
        <v>149</v>
      </c>
      <c r="E3" s="16">
        <v>698</v>
      </c>
      <c r="F3" s="14"/>
      <c r="G3" s="16"/>
      <c r="H3" s="14"/>
      <c r="I3" s="17">
        <v>925</v>
      </c>
    </row>
    <row r="4" spans="1:9" x14ac:dyDescent="0.25">
      <c r="A4" s="105" t="s">
        <v>30</v>
      </c>
      <c r="B4" s="13" t="s">
        <v>31</v>
      </c>
      <c r="C4" s="104">
        <v>7</v>
      </c>
      <c r="D4" s="105">
        <v>1</v>
      </c>
      <c r="E4" s="18">
        <v>1223</v>
      </c>
      <c r="F4" s="104"/>
      <c r="G4" s="18"/>
      <c r="H4" s="104"/>
      <c r="I4" s="19">
        <v>1231</v>
      </c>
    </row>
    <row r="5" spans="1:9" x14ac:dyDescent="0.25">
      <c r="A5" s="105" t="s">
        <v>32</v>
      </c>
      <c r="B5" s="13" t="s">
        <v>33</v>
      </c>
      <c r="C5" s="104"/>
      <c r="E5" s="18">
        <v>2153</v>
      </c>
      <c r="F5" s="104"/>
      <c r="G5" s="18"/>
      <c r="H5" s="104"/>
      <c r="I5" s="19">
        <v>2153</v>
      </c>
    </row>
    <row r="6" spans="1:9" x14ac:dyDescent="0.25">
      <c r="A6" s="105" t="s">
        <v>34</v>
      </c>
      <c r="B6" s="13" t="s">
        <v>35</v>
      </c>
      <c r="C6" s="104"/>
      <c r="D6" s="105">
        <v>92</v>
      </c>
      <c r="E6" s="18">
        <v>2</v>
      </c>
      <c r="F6" s="104"/>
      <c r="G6" s="18"/>
      <c r="H6" s="104"/>
      <c r="I6" s="19">
        <v>94</v>
      </c>
    </row>
    <row r="7" spans="1:9" x14ac:dyDescent="0.25">
      <c r="A7" s="105" t="s">
        <v>36</v>
      </c>
      <c r="B7" s="13" t="s">
        <v>37</v>
      </c>
      <c r="C7" s="104">
        <v>5</v>
      </c>
      <c r="E7" s="18">
        <v>2692</v>
      </c>
      <c r="F7" s="104"/>
      <c r="G7" s="18"/>
      <c r="H7" s="104">
        <v>2</v>
      </c>
      <c r="I7" s="19">
        <v>2699</v>
      </c>
    </row>
    <row r="8" spans="1:9" x14ac:dyDescent="0.25">
      <c r="A8" s="105" t="s">
        <v>38</v>
      </c>
      <c r="B8" s="13" t="s">
        <v>39</v>
      </c>
      <c r="C8" s="104">
        <v>1505</v>
      </c>
      <c r="E8" s="18">
        <v>9898</v>
      </c>
      <c r="F8" s="104"/>
      <c r="G8" s="18"/>
      <c r="H8" s="104">
        <v>15</v>
      </c>
      <c r="I8" s="19">
        <v>11418</v>
      </c>
    </row>
    <row r="9" spans="1:9" x14ac:dyDescent="0.25">
      <c r="A9" s="105" t="s">
        <v>40</v>
      </c>
      <c r="B9" s="13" t="s">
        <v>41</v>
      </c>
      <c r="C9" s="104">
        <v>149</v>
      </c>
      <c r="D9" s="105">
        <v>2</v>
      </c>
      <c r="E9" s="18">
        <v>508</v>
      </c>
      <c r="F9" s="104"/>
      <c r="G9" s="18"/>
      <c r="H9" s="104"/>
      <c r="I9" s="19">
        <v>659</v>
      </c>
    </row>
    <row r="10" spans="1:9" x14ac:dyDescent="0.25">
      <c r="A10" s="105" t="s">
        <v>42</v>
      </c>
      <c r="B10" s="13" t="s">
        <v>43</v>
      </c>
      <c r="C10" s="104"/>
      <c r="E10" s="18">
        <v>477</v>
      </c>
      <c r="F10" s="104"/>
      <c r="G10" s="18"/>
      <c r="H10" s="104"/>
      <c r="I10" s="19">
        <v>477</v>
      </c>
    </row>
    <row r="11" spans="1:9" x14ac:dyDescent="0.25">
      <c r="A11" s="105" t="s">
        <v>44</v>
      </c>
      <c r="B11" s="13" t="s">
        <v>45</v>
      </c>
      <c r="C11" s="104">
        <v>2143</v>
      </c>
      <c r="E11" s="18">
        <v>2628</v>
      </c>
      <c r="F11" s="104"/>
      <c r="G11" s="18"/>
      <c r="H11" s="104"/>
      <c r="I11" s="19">
        <v>4771</v>
      </c>
    </row>
    <row r="12" spans="1:9" x14ac:dyDescent="0.25">
      <c r="A12" s="105" t="s">
        <v>46</v>
      </c>
      <c r="B12" s="13" t="s">
        <v>47</v>
      </c>
      <c r="C12" s="104">
        <v>1</v>
      </c>
      <c r="E12" s="18">
        <v>1162</v>
      </c>
      <c r="F12" s="104"/>
      <c r="G12" s="18"/>
      <c r="H12" s="104"/>
      <c r="I12" s="19">
        <v>1163</v>
      </c>
    </row>
    <row r="13" spans="1:9" x14ac:dyDescent="0.25">
      <c r="A13" s="105" t="s">
        <v>48</v>
      </c>
      <c r="B13" s="13" t="s">
        <v>49</v>
      </c>
      <c r="C13" s="104">
        <v>745</v>
      </c>
      <c r="D13" s="105">
        <v>74</v>
      </c>
      <c r="E13" s="18">
        <v>7113</v>
      </c>
      <c r="F13" s="104"/>
      <c r="G13" s="18"/>
      <c r="H13" s="104"/>
      <c r="I13" s="19">
        <v>7932</v>
      </c>
    </row>
    <row r="14" spans="1:9" x14ac:dyDescent="0.25">
      <c r="A14" s="105" t="s">
        <v>50</v>
      </c>
      <c r="B14" s="13" t="s">
        <v>51</v>
      </c>
      <c r="C14" s="104">
        <v>818</v>
      </c>
      <c r="E14" s="18">
        <v>1</v>
      </c>
      <c r="F14" s="104"/>
      <c r="G14" s="18"/>
      <c r="H14" s="104"/>
      <c r="I14" s="19">
        <v>819</v>
      </c>
    </row>
    <row r="15" spans="1:9" x14ac:dyDescent="0.25">
      <c r="A15" s="105" t="s">
        <v>52</v>
      </c>
      <c r="B15" s="13" t="s">
        <v>53</v>
      </c>
      <c r="C15" s="104">
        <v>2</v>
      </c>
      <c r="E15" s="18">
        <v>715</v>
      </c>
      <c r="F15" s="104"/>
      <c r="G15" s="18"/>
      <c r="H15" s="104"/>
      <c r="I15" s="19">
        <v>717</v>
      </c>
    </row>
    <row r="16" spans="1:9" x14ac:dyDescent="0.25">
      <c r="A16" s="105" t="s">
        <v>54</v>
      </c>
      <c r="B16" s="13" t="s">
        <v>55</v>
      </c>
      <c r="C16" s="104">
        <v>5</v>
      </c>
      <c r="E16" s="18">
        <v>872</v>
      </c>
      <c r="F16" s="104"/>
      <c r="G16" s="18"/>
      <c r="H16" s="104"/>
      <c r="I16" s="19">
        <v>877</v>
      </c>
    </row>
    <row r="17" spans="1:20" x14ac:dyDescent="0.25">
      <c r="A17" s="105" t="s">
        <v>56</v>
      </c>
      <c r="B17" s="13" t="s">
        <v>57</v>
      </c>
      <c r="C17" s="104">
        <v>6</v>
      </c>
      <c r="E17" s="18">
        <v>483</v>
      </c>
      <c r="F17" s="104"/>
      <c r="G17" s="18"/>
      <c r="H17" s="104"/>
      <c r="I17" s="19">
        <v>489</v>
      </c>
    </row>
    <row r="18" spans="1:20" x14ac:dyDescent="0.25">
      <c r="A18" s="105" t="s">
        <v>58</v>
      </c>
      <c r="B18" s="13" t="s">
        <v>59</v>
      </c>
      <c r="C18" s="104">
        <v>2260</v>
      </c>
      <c r="D18" s="105">
        <v>110</v>
      </c>
      <c r="E18" s="18">
        <v>250</v>
      </c>
      <c r="F18" s="104"/>
      <c r="G18" s="18"/>
      <c r="H18" s="104"/>
      <c r="I18" s="19">
        <v>2620</v>
      </c>
    </row>
    <row r="19" spans="1:20" x14ac:dyDescent="0.25">
      <c r="A19" s="105" t="s">
        <v>60</v>
      </c>
      <c r="B19" s="13" t="s">
        <v>61</v>
      </c>
      <c r="C19" s="104"/>
      <c r="E19" s="18">
        <v>810</v>
      </c>
      <c r="F19" s="104"/>
      <c r="G19" s="18"/>
      <c r="H19" s="104"/>
      <c r="I19" s="19">
        <v>810</v>
      </c>
    </row>
    <row r="20" spans="1:20" x14ac:dyDescent="0.25">
      <c r="A20" s="105" t="s">
        <v>62</v>
      </c>
      <c r="B20" s="13" t="s">
        <v>63</v>
      </c>
      <c r="C20" s="104">
        <v>2</v>
      </c>
      <c r="E20" s="18">
        <v>178</v>
      </c>
      <c r="F20" s="104"/>
      <c r="G20" s="18"/>
      <c r="H20" s="104"/>
      <c r="I20" s="19">
        <v>180</v>
      </c>
    </row>
    <row r="21" spans="1:20" x14ac:dyDescent="0.25">
      <c r="A21" s="105" t="s">
        <v>64</v>
      </c>
      <c r="B21" s="13" t="s">
        <v>65</v>
      </c>
      <c r="C21" s="104">
        <v>3</v>
      </c>
      <c r="D21" s="105">
        <v>4</v>
      </c>
      <c r="E21" s="18">
        <v>1010</v>
      </c>
      <c r="F21" s="104"/>
      <c r="G21" s="18"/>
      <c r="H21" s="104"/>
      <c r="I21" s="19">
        <v>1017</v>
      </c>
    </row>
    <row r="22" spans="1:20" x14ac:dyDescent="0.25">
      <c r="A22" s="105" t="s">
        <v>66</v>
      </c>
      <c r="B22" s="13" t="s">
        <v>67</v>
      </c>
      <c r="C22" s="104">
        <v>3</v>
      </c>
      <c r="D22" s="105">
        <v>192</v>
      </c>
      <c r="E22" s="18"/>
      <c r="F22" s="104"/>
      <c r="G22" s="18"/>
      <c r="H22" s="104"/>
      <c r="I22" s="19">
        <v>195</v>
      </c>
    </row>
    <row r="23" spans="1:20" x14ac:dyDescent="0.25">
      <c r="A23" s="105" t="s">
        <v>68</v>
      </c>
      <c r="B23" s="13" t="s">
        <v>69</v>
      </c>
      <c r="C23" s="104">
        <v>10</v>
      </c>
      <c r="E23" s="18">
        <v>1483</v>
      </c>
      <c r="F23" s="104"/>
      <c r="G23" s="18"/>
      <c r="H23" s="104"/>
      <c r="I23" s="19">
        <v>1493</v>
      </c>
    </row>
    <row r="24" spans="1:20" x14ac:dyDescent="0.25">
      <c r="A24" s="105" t="s">
        <v>70</v>
      </c>
      <c r="B24" s="13" t="s">
        <v>71</v>
      </c>
      <c r="C24" s="104">
        <v>7379</v>
      </c>
      <c r="E24" s="18">
        <v>966</v>
      </c>
      <c r="F24" s="104"/>
      <c r="G24" s="18"/>
      <c r="H24" s="104"/>
      <c r="I24" s="19">
        <v>8345</v>
      </c>
      <c r="L24" s="105"/>
      <c r="M24" s="13"/>
      <c r="N24" s="105"/>
      <c r="O24" s="105"/>
      <c r="P24" s="105"/>
      <c r="Q24" s="105"/>
      <c r="R24" s="105"/>
      <c r="S24" s="105"/>
      <c r="T24" s="105"/>
    </row>
    <row r="25" spans="1:20" x14ac:dyDescent="0.25">
      <c r="A25" s="105" t="s">
        <v>72</v>
      </c>
      <c r="B25" s="13" t="s">
        <v>73</v>
      </c>
      <c r="C25" s="104">
        <v>219</v>
      </c>
      <c r="E25" s="18">
        <v>660</v>
      </c>
      <c r="F25" s="104"/>
      <c r="G25" s="18"/>
      <c r="H25" s="104"/>
      <c r="I25" s="19">
        <v>879</v>
      </c>
    </row>
    <row r="26" spans="1:20" x14ac:dyDescent="0.25">
      <c r="A26" s="105" t="s">
        <v>74</v>
      </c>
      <c r="B26" s="13" t="s">
        <v>75</v>
      </c>
      <c r="C26" s="104">
        <v>35</v>
      </c>
      <c r="E26" s="18">
        <v>3241</v>
      </c>
      <c r="F26" s="104"/>
      <c r="G26" s="18"/>
      <c r="H26" s="104"/>
      <c r="I26" s="19">
        <v>3276</v>
      </c>
    </row>
    <row r="27" spans="1:20" x14ac:dyDescent="0.25">
      <c r="A27" s="105" t="s">
        <v>76</v>
      </c>
      <c r="B27" s="13" t="s">
        <v>77</v>
      </c>
      <c r="C27" s="104">
        <v>33</v>
      </c>
      <c r="E27" s="18">
        <v>1982</v>
      </c>
      <c r="F27" s="104"/>
      <c r="G27" s="18"/>
      <c r="H27" s="104"/>
      <c r="I27" s="19">
        <v>2015</v>
      </c>
    </row>
    <row r="28" spans="1:20" x14ac:dyDescent="0.25">
      <c r="A28" s="105" t="s">
        <v>78</v>
      </c>
      <c r="B28" s="13" t="s">
        <v>79</v>
      </c>
      <c r="C28" s="104"/>
      <c r="D28" s="105">
        <v>11</v>
      </c>
      <c r="E28" s="18">
        <v>615</v>
      </c>
      <c r="F28" s="104"/>
      <c r="G28" s="18"/>
      <c r="H28" s="104"/>
      <c r="I28" s="19">
        <v>626</v>
      </c>
    </row>
    <row r="29" spans="1:20" x14ac:dyDescent="0.25">
      <c r="A29" s="105" t="s">
        <v>80</v>
      </c>
      <c r="B29" s="13" t="s">
        <v>81</v>
      </c>
      <c r="C29" s="104"/>
      <c r="E29" s="18">
        <v>663</v>
      </c>
      <c r="F29" s="104"/>
      <c r="G29" s="18"/>
      <c r="H29" s="104"/>
      <c r="I29" s="19">
        <v>663</v>
      </c>
    </row>
    <row r="30" spans="1:20" x14ac:dyDescent="0.25">
      <c r="A30" s="130" t="s">
        <v>82</v>
      </c>
      <c r="B30" s="130"/>
      <c r="C30" s="20">
        <v>15408</v>
      </c>
      <c r="D30" s="95">
        <v>635</v>
      </c>
      <c r="E30" s="21">
        <v>42483</v>
      </c>
      <c r="F30" s="20">
        <v>0</v>
      </c>
      <c r="G30" s="21">
        <v>0</v>
      </c>
      <c r="H30" s="20">
        <v>17</v>
      </c>
      <c r="I30" s="22">
        <v>58543</v>
      </c>
      <c r="K30" s="23"/>
    </row>
    <row r="31" spans="1:20" x14ac:dyDescent="0.25">
      <c r="A31" s="122" t="s">
        <v>83</v>
      </c>
      <c r="B31" s="131"/>
      <c r="C31" s="24"/>
      <c r="D31" s="96"/>
      <c r="E31" s="25"/>
      <c r="F31" s="24"/>
      <c r="G31" s="26"/>
      <c r="H31" s="24"/>
      <c r="I31" s="27"/>
    </row>
    <row r="32" spans="1:20" x14ac:dyDescent="0.25">
      <c r="A32" s="105" t="s">
        <v>84</v>
      </c>
      <c r="B32" s="13" t="s">
        <v>85</v>
      </c>
      <c r="C32" s="104">
        <v>4</v>
      </c>
      <c r="E32" s="18">
        <v>1</v>
      </c>
      <c r="F32" s="104"/>
      <c r="G32" s="18"/>
      <c r="H32" s="104"/>
      <c r="I32" s="19">
        <v>5</v>
      </c>
    </row>
    <row r="33" spans="1:13" x14ac:dyDescent="0.25">
      <c r="A33" s="105" t="s">
        <v>86</v>
      </c>
      <c r="B33" s="13" t="s">
        <v>87</v>
      </c>
      <c r="C33" s="104"/>
      <c r="E33" s="18"/>
      <c r="F33" s="104"/>
      <c r="G33" s="18"/>
      <c r="H33" s="104"/>
      <c r="I33" s="19">
        <v>0</v>
      </c>
    </row>
    <row r="34" spans="1:13" x14ac:dyDescent="0.25">
      <c r="A34" s="105" t="s">
        <v>88</v>
      </c>
      <c r="B34" s="13" t="s">
        <v>89</v>
      </c>
      <c r="C34" s="104">
        <v>136</v>
      </c>
      <c r="E34" s="18"/>
      <c r="F34" s="104"/>
      <c r="G34" s="18"/>
      <c r="H34" s="104"/>
      <c r="I34" s="19">
        <v>136</v>
      </c>
      <c r="K34" s="105"/>
      <c r="L34" s="105"/>
      <c r="M34" s="105"/>
    </row>
    <row r="35" spans="1:13" x14ac:dyDescent="0.25">
      <c r="A35" s="105" t="s">
        <v>143</v>
      </c>
      <c r="B35" s="13" t="s">
        <v>144</v>
      </c>
      <c r="C35" s="104">
        <v>66</v>
      </c>
      <c r="E35" s="18"/>
      <c r="F35" s="104"/>
      <c r="G35" s="18"/>
      <c r="H35" s="104"/>
      <c r="I35" s="19">
        <v>66</v>
      </c>
    </row>
    <row r="36" spans="1:13" x14ac:dyDescent="0.25">
      <c r="A36" s="105" t="s">
        <v>90</v>
      </c>
      <c r="B36" s="13" t="s">
        <v>91</v>
      </c>
      <c r="C36" s="104">
        <v>3</v>
      </c>
      <c r="E36" s="18"/>
      <c r="F36" s="104"/>
      <c r="G36" s="18"/>
      <c r="H36" s="104"/>
      <c r="I36" s="19">
        <v>3</v>
      </c>
    </row>
    <row r="37" spans="1:13" x14ac:dyDescent="0.25">
      <c r="A37" s="105" t="s">
        <v>92</v>
      </c>
      <c r="B37" s="13" t="s">
        <v>93</v>
      </c>
      <c r="C37" s="104">
        <v>3</v>
      </c>
      <c r="E37" s="18"/>
      <c r="F37" s="104"/>
      <c r="G37" s="18"/>
      <c r="H37" s="104"/>
      <c r="I37" s="19">
        <v>3</v>
      </c>
    </row>
    <row r="38" spans="1:13" x14ac:dyDescent="0.25">
      <c r="A38" s="105" t="s">
        <v>145</v>
      </c>
      <c r="B38" s="13" t="s">
        <v>146</v>
      </c>
      <c r="C38" s="104"/>
      <c r="E38" s="18">
        <v>1</v>
      </c>
      <c r="F38" s="104"/>
      <c r="G38" s="18"/>
      <c r="H38" s="104"/>
      <c r="I38" s="19">
        <v>1</v>
      </c>
    </row>
    <row r="39" spans="1:13" x14ac:dyDescent="0.25">
      <c r="A39" s="122" t="s">
        <v>94</v>
      </c>
      <c r="B39" s="122"/>
      <c r="C39" s="28">
        <v>212</v>
      </c>
      <c r="D39" s="96">
        <v>0</v>
      </c>
      <c r="E39" s="25">
        <v>2</v>
      </c>
      <c r="F39" s="28">
        <v>0</v>
      </c>
      <c r="G39" s="25">
        <v>0</v>
      </c>
      <c r="H39" s="28">
        <v>0</v>
      </c>
      <c r="I39" s="29">
        <v>214</v>
      </c>
    </row>
    <row r="40" spans="1:13" x14ac:dyDescent="0.25">
      <c r="A40" s="142" t="s">
        <v>95</v>
      </c>
      <c r="B40" s="142"/>
      <c r="C40" s="30"/>
      <c r="D40" s="97"/>
      <c r="E40" s="31"/>
      <c r="F40" s="30"/>
      <c r="G40" s="31"/>
      <c r="H40" s="30"/>
      <c r="I40" s="32"/>
    </row>
    <row r="41" spans="1:13" x14ac:dyDescent="0.25">
      <c r="A41" s="105" t="s">
        <v>96</v>
      </c>
      <c r="B41" s="13" t="s">
        <v>97</v>
      </c>
      <c r="C41" s="104">
        <v>19</v>
      </c>
      <c r="E41" s="18">
        <v>78</v>
      </c>
      <c r="F41" s="104"/>
      <c r="G41" s="18"/>
      <c r="H41" s="104"/>
      <c r="I41" s="19">
        <v>97</v>
      </c>
    </row>
    <row r="42" spans="1:13" x14ac:dyDescent="0.25">
      <c r="A42" s="105" t="s">
        <v>98</v>
      </c>
      <c r="B42" t="s">
        <v>99</v>
      </c>
      <c r="C42" s="104"/>
      <c r="E42" s="18">
        <v>3</v>
      </c>
      <c r="F42" s="104"/>
      <c r="G42" s="18"/>
      <c r="H42" s="104"/>
      <c r="I42" s="19">
        <v>3</v>
      </c>
    </row>
    <row r="43" spans="1:13" x14ac:dyDescent="0.25">
      <c r="A43" s="105" t="s">
        <v>100</v>
      </c>
      <c r="B43" t="s">
        <v>101</v>
      </c>
      <c r="C43" s="104"/>
      <c r="E43" s="18">
        <v>1088</v>
      </c>
      <c r="F43" s="104"/>
      <c r="G43" s="18"/>
      <c r="H43" s="104"/>
      <c r="I43" s="19">
        <v>1088</v>
      </c>
    </row>
    <row r="44" spans="1:13" x14ac:dyDescent="0.25">
      <c r="A44" s="142" t="s">
        <v>102</v>
      </c>
      <c r="B44" s="142"/>
      <c r="C44" s="33">
        <v>19</v>
      </c>
      <c r="D44" s="98">
        <v>0</v>
      </c>
      <c r="E44" s="34">
        <v>1169</v>
      </c>
      <c r="F44" s="33">
        <v>0</v>
      </c>
      <c r="G44" s="34">
        <v>0</v>
      </c>
      <c r="H44" s="33">
        <v>0</v>
      </c>
      <c r="I44" s="35">
        <v>1188</v>
      </c>
    </row>
    <row r="45" spans="1:13" x14ac:dyDescent="0.25">
      <c r="A45" s="36" t="s">
        <v>103</v>
      </c>
      <c r="B45" s="37" t="s">
        <v>104</v>
      </c>
      <c r="C45" s="38"/>
      <c r="D45" s="99"/>
      <c r="E45" s="39">
        <v>702</v>
      </c>
      <c r="F45" s="38"/>
      <c r="G45" s="39"/>
      <c r="H45" s="38"/>
      <c r="I45" s="40">
        <v>702</v>
      </c>
    </row>
    <row r="46" spans="1:13" x14ac:dyDescent="0.25">
      <c r="A46" s="143" t="s">
        <v>105</v>
      </c>
      <c r="B46" s="143"/>
      <c r="C46" s="41">
        <v>38</v>
      </c>
      <c r="D46" s="100">
        <v>29</v>
      </c>
      <c r="E46" s="42">
        <v>50</v>
      </c>
      <c r="F46" s="41"/>
      <c r="G46" s="42"/>
      <c r="H46" s="41"/>
      <c r="I46" s="43">
        <v>117</v>
      </c>
    </row>
    <row r="47" spans="1:13" ht="15.75" thickBot="1" x14ac:dyDescent="0.3">
      <c r="A47" s="144" t="s">
        <v>106</v>
      </c>
      <c r="B47" s="145"/>
      <c r="C47" s="44">
        <v>15677</v>
      </c>
      <c r="D47" s="101">
        <v>664</v>
      </c>
      <c r="E47" s="45">
        <v>44406</v>
      </c>
      <c r="F47" s="46">
        <v>0</v>
      </c>
      <c r="G47" s="47">
        <v>0</v>
      </c>
      <c r="H47" s="46">
        <v>17</v>
      </c>
      <c r="I47" s="48">
        <v>60764</v>
      </c>
      <c r="J47">
        <f>I47+I66</f>
        <v>61137</v>
      </c>
    </row>
    <row r="48" spans="1:13" x14ac:dyDescent="0.25">
      <c r="A48" s="146" t="s">
        <v>107</v>
      </c>
      <c r="B48" s="147"/>
      <c r="C48" s="49"/>
      <c r="D48" s="50"/>
      <c r="E48" s="51"/>
      <c r="F48" s="49"/>
      <c r="G48" s="51"/>
      <c r="H48" s="49"/>
      <c r="I48" s="52"/>
    </row>
    <row r="49" spans="1:9" x14ac:dyDescent="0.25">
      <c r="A49" s="53" t="s">
        <v>108</v>
      </c>
      <c r="B49" s="13" t="s">
        <v>109</v>
      </c>
      <c r="C49" s="104">
        <v>88</v>
      </c>
      <c r="E49" s="18"/>
      <c r="F49" s="104"/>
      <c r="G49" s="18"/>
      <c r="H49" s="104"/>
      <c r="I49" s="19">
        <v>88</v>
      </c>
    </row>
    <row r="50" spans="1:9" x14ac:dyDescent="0.25">
      <c r="A50" s="53" t="s">
        <v>110</v>
      </c>
      <c r="B50" s="13" t="s">
        <v>111</v>
      </c>
      <c r="C50" s="104">
        <v>73</v>
      </c>
      <c r="E50" s="18"/>
      <c r="F50" s="104"/>
      <c r="G50" s="18"/>
      <c r="H50" s="104"/>
      <c r="I50" s="19">
        <v>73</v>
      </c>
    </row>
    <row r="51" spans="1:9" x14ac:dyDescent="0.25">
      <c r="A51" s="53" t="s">
        <v>112</v>
      </c>
      <c r="B51" s="13" t="s">
        <v>113</v>
      </c>
      <c r="C51" s="104">
        <v>5</v>
      </c>
      <c r="E51" s="18"/>
      <c r="F51" s="104"/>
      <c r="G51" s="18"/>
      <c r="H51" s="104"/>
      <c r="I51" s="19">
        <v>5</v>
      </c>
    </row>
    <row r="52" spans="1:9" x14ac:dyDescent="0.25">
      <c r="A52" s="53" t="s">
        <v>114</v>
      </c>
      <c r="B52" s="13" t="s">
        <v>115</v>
      </c>
      <c r="C52" s="104">
        <v>50</v>
      </c>
      <c r="E52" s="18"/>
      <c r="F52" s="104"/>
      <c r="G52" s="18"/>
      <c r="H52" s="104">
        <v>1</v>
      </c>
      <c r="I52" s="19">
        <v>51</v>
      </c>
    </row>
    <row r="53" spans="1:9" x14ac:dyDescent="0.25">
      <c r="A53" s="53" t="s">
        <v>116</v>
      </c>
      <c r="B53" s="13" t="s">
        <v>117</v>
      </c>
      <c r="C53" s="104"/>
      <c r="E53" s="18"/>
      <c r="F53" s="104"/>
      <c r="G53" s="18"/>
      <c r="H53" s="104"/>
      <c r="I53" s="19">
        <v>0</v>
      </c>
    </row>
    <row r="54" spans="1:9" x14ac:dyDescent="0.25">
      <c r="A54" s="53" t="s">
        <v>118</v>
      </c>
      <c r="B54" s="13" t="s">
        <v>119</v>
      </c>
      <c r="C54" s="104">
        <v>2</v>
      </c>
      <c r="E54" s="18"/>
      <c r="F54" s="104"/>
      <c r="G54" s="18"/>
      <c r="H54" s="104"/>
      <c r="I54" s="19">
        <v>2</v>
      </c>
    </row>
    <row r="55" spans="1:9" x14ac:dyDescent="0.25">
      <c r="A55" s="53" t="s">
        <v>120</v>
      </c>
      <c r="B55" s="13" t="s">
        <v>121</v>
      </c>
      <c r="C55" s="104">
        <v>7</v>
      </c>
      <c r="E55" s="18"/>
      <c r="F55" s="104"/>
      <c r="G55" s="18"/>
      <c r="H55" s="104"/>
      <c r="I55" s="19">
        <v>7</v>
      </c>
    </row>
    <row r="56" spans="1:9" x14ac:dyDescent="0.25">
      <c r="A56" s="53" t="s">
        <v>122</v>
      </c>
      <c r="B56" s="13" t="s">
        <v>123</v>
      </c>
      <c r="C56" s="104">
        <v>1</v>
      </c>
      <c r="E56" s="18"/>
      <c r="F56" s="104"/>
      <c r="G56" s="18"/>
      <c r="H56" s="104"/>
      <c r="I56" s="19">
        <v>1</v>
      </c>
    </row>
    <row r="57" spans="1:9" x14ac:dyDescent="0.25">
      <c r="A57" s="53" t="s">
        <v>124</v>
      </c>
      <c r="B57" s="13" t="s">
        <v>125</v>
      </c>
      <c r="C57" s="104">
        <v>1</v>
      </c>
      <c r="E57" s="18"/>
      <c r="F57" s="104"/>
      <c r="G57" s="18"/>
      <c r="H57" s="104"/>
      <c r="I57" s="19">
        <v>1</v>
      </c>
    </row>
    <row r="58" spans="1:9" x14ac:dyDescent="0.25">
      <c r="A58" s="53" t="s">
        <v>126</v>
      </c>
      <c r="B58" s="13" t="s">
        <v>127</v>
      </c>
      <c r="C58" s="104">
        <v>9</v>
      </c>
      <c r="E58" s="18"/>
      <c r="F58" s="104"/>
      <c r="G58" s="18"/>
      <c r="H58" s="104"/>
      <c r="I58" s="19">
        <v>9</v>
      </c>
    </row>
    <row r="59" spans="1:9" x14ac:dyDescent="0.25">
      <c r="A59" s="53" t="s">
        <v>128</v>
      </c>
      <c r="B59" s="13" t="s">
        <v>129</v>
      </c>
      <c r="C59" s="104">
        <v>88</v>
      </c>
      <c r="E59" s="18"/>
      <c r="F59" s="104">
        <v>3</v>
      </c>
      <c r="G59" s="18"/>
      <c r="H59" s="104"/>
      <c r="I59" s="19">
        <v>91</v>
      </c>
    </row>
    <row r="60" spans="1:9" x14ac:dyDescent="0.25">
      <c r="A60" s="53" t="s">
        <v>44</v>
      </c>
      <c r="B60" t="s">
        <v>130</v>
      </c>
      <c r="C60" s="104"/>
      <c r="E60" s="18"/>
      <c r="F60" s="104"/>
      <c r="G60" s="18"/>
      <c r="H60" s="104"/>
      <c r="I60" s="19">
        <v>0</v>
      </c>
    </row>
    <row r="61" spans="1:9" x14ac:dyDescent="0.25">
      <c r="A61" s="53" t="s">
        <v>46</v>
      </c>
      <c r="B61" s="13" t="s">
        <v>131</v>
      </c>
      <c r="C61" s="104"/>
      <c r="E61" s="18"/>
      <c r="F61" s="104"/>
      <c r="G61" s="18"/>
      <c r="H61" s="104"/>
      <c r="I61" s="19">
        <v>0</v>
      </c>
    </row>
    <row r="62" spans="1:9" x14ac:dyDescent="0.25">
      <c r="A62" s="53" t="s">
        <v>132</v>
      </c>
      <c r="B62" s="13" t="s">
        <v>133</v>
      </c>
      <c r="C62" s="104">
        <v>18</v>
      </c>
      <c r="E62" s="18"/>
      <c r="F62" s="104"/>
      <c r="G62" s="18"/>
      <c r="H62" s="104"/>
      <c r="I62" s="19">
        <v>18</v>
      </c>
    </row>
    <row r="63" spans="1:9" x14ac:dyDescent="0.25">
      <c r="A63" s="53" t="s">
        <v>134</v>
      </c>
      <c r="B63" t="s">
        <v>135</v>
      </c>
      <c r="C63" s="104"/>
      <c r="E63" s="18">
        <v>4</v>
      </c>
      <c r="F63" s="104"/>
      <c r="G63" s="18"/>
      <c r="H63" s="104"/>
      <c r="I63" s="19">
        <v>4</v>
      </c>
    </row>
    <row r="64" spans="1:9" x14ac:dyDescent="0.25">
      <c r="A64" s="53" t="s">
        <v>136</v>
      </c>
      <c r="B64" s="13" t="s">
        <v>137</v>
      </c>
      <c r="C64" s="104">
        <v>2</v>
      </c>
      <c r="E64" s="18"/>
      <c r="F64" s="104"/>
      <c r="G64" s="18"/>
      <c r="H64" s="104"/>
      <c r="I64" s="19">
        <v>2</v>
      </c>
    </row>
    <row r="65" spans="1:9" x14ac:dyDescent="0.25">
      <c r="A65" s="148" t="s">
        <v>138</v>
      </c>
      <c r="B65" s="131"/>
      <c r="C65" s="104">
        <v>14</v>
      </c>
      <c r="E65" s="18">
        <v>7</v>
      </c>
      <c r="F65" s="104"/>
      <c r="G65" s="18"/>
      <c r="H65" s="104"/>
      <c r="I65" s="19">
        <v>21</v>
      </c>
    </row>
    <row r="66" spans="1:9" ht="15.75" thickBot="1" x14ac:dyDescent="0.3">
      <c r="A66" s="132" t="s">
        <v>139</v>
      </c>
      <c r="B66" s="133"/>
      <c r="C66" s="54">
        <v>358</v>
      </c>
      <c r="D66" s="55">
        <v>0</v>
      </c>
      <c r="E66" s="56">
        <v>11</v>
      </c>
      <c r="F66" s="54">
        <v>3</v>
      </c>
      <c r="G66" s="57">
        <v>0</v>
      </c>
      <c r="H66" s="54">
        <v>1</v>
      </c>
      <c r="I66" s="58">
        <v>373</v>
      </c>
    </row>
    <row r="67" spans="1:9" x14ac:dyDescent="0.25">
      <c r="A67" s="59"/>
      <c r="B67" s="59"/>
      <c r="C67" s="60"/>
      <c r="D67" s="60"/>
      <c r="E67" s="60"/>
      <c r="F67" s="61"/>
    </row>
    <row r="68" spans="1:9" ht="15.75" thickBot="1" x14ac:dyDescent="0.3">
      <c r="A68" s="134" t="s">
        <v>140</v>
      </c>
      <c r="B68" s="135"/>
      <c r="C68" s="139" t="s">
        <v>0</v>
      </c>
      <c r="D68" s="140"/>
      <c r="E68" s="140"/>
      <c r="F68" s="140"/>
      <c r="G68" s="141"/>
      <c r="H68" s="70" t="s">
        <v>1</v>
      </c>
      <c r="I68" s="62" t="s">
        <v>147</v>
      </c>
    </row>
    <row r="69" spans="1:9" ht="15.75" thickBot="1" x14ac:dyDescent="0.3">
      <c r="A69" s="136"/>
      <c r="B69" s="135"/>
      <c r="C69" s="63" t="s">
        <v>3</v>
      </c>
      <c r="D69" s="64" t="s">
        <v>26</v>
      </c>
      <c r="E69" s="64" t="s">
        <v>27</v>
      </c>
      <c r="F69" s="65" t="s">
        <v>142</v>
      </c>
      <c r="G69" s="65" t="s">
        <v>141</v>
      </c>
      <c r="H69" s="65" t="s">
        <v>6</v>
      </c>
      <c r="I69" s="66" t="s">
        <v>7</v>
      </c>
    </row>
    <row r="70" spans="1:9" ht="15.75" thickBot="1" x14ac:dyDescent="0.3">
      <c r="A70" s="137"/>
      <c r="B70" s="138"/>
      <c r="C70" s="67">
        <v>16035</v>
      </c>
      <c r="D70" s="67">
        <v>664</v>
      </c>
      <c r="E70" s="67">
        <v>44417</v>
      </c>
      <c r="F70" s="68">
        <v>3</v>
      </c>
      <c r="G70" s="68"/>
      <c r="H70" s="68">
        <v>18</v>
      </c>
      <c r="I70" s="68">
        <v>61137</v>
      </c>
    </row>
    <row r="72" spans="1:9" x14ac:dyDescent="0.25">
      <c r="A72" s="69"/>
    </row>
  </sheetData>
  <mergeCells count="15"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  <mergeCell ref="A39:B39"/>
    <mergeCell ref="A1:B1"/>
    <mergeCell ref="C1:G1"/>
    <mergeCell ref="A2:B2"/>
    <mergeCell ref="A30:B30"/>
    <mergeCell ref="A31:B3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FFCE4-0972-433E-A19D-AF1D816286D0}">
  <sheetPr codeName="Sheet36">
    <tabColor rgb="FF00B0F0"/>
  </sheetPr>
  <dimension ref="A1:T72"/>
  <sheetViews>
    <sheetView topLeftCell="A52" zoomScale="120" zoomScaleNormal="120" workbookViewId="0">
      <selection activeCell="C90" sqref="C90"/>
    </sheetView>
  </sheetViews>
  <sheetFormatPr defaultColWidth="8.7109375" defaultRowHeight="15" x14ac:dyDescent="0.25"/>
  <cols>
    <col min="1" max="1" width="8.7109375" style="105"/>
    <col min="2" max="2" width="31.28515625" style="13" bestFit="1" customWidth="1"/>
    <col min="3" max="5" width="9.7109375" style="105" customWidth="1"/>
    <col min="6" max="6" width="14.5703125" bestFit="1" customWidth="1"/>
    <col min="7" max="7" width="14.28515625" bestFit="1" customWidth="1"/>
    <col min="8" max="9" width="9.7109375" customWidth="1"/>
  </cols>
  <sheetData>
    <row r="1" spans="1:9" ht="19.5" thickBot="1" x14ac:dyDescent="0.35">
      <c r="A1" s="123" t="s">
        <v>24</v>
      </c>
      <c r="B1" s="124"/>
      <c r="C1" s="125" t="s">
        <v>0</v>
      </c>
      <c r="D1" s="126"/>
      <c r="E1" s="126"/>
      <c r="F1" s="126"/>
      <c r="G1" s="127"/>
      <c r="H1" s="71" t="s">
        <v>1</v>
      </c>
      <c r="I1" s="10" t="s">
        <v>2</v>
      </c>
    </row>
    <row r="2" spans="1:9" ht="16.5" thickBot="1" x14ac:dyDescent="0.3">
      <c r="A2" s="128" t="s">
        <v>25</v>
      </c>
      <c r="B2" s="129"/>
      <c r="C2" s="86" t="s">
        <v>3</v>
      </c>
      <c r="D2" s="93" t="s">
        <v>26</v>
      </c>
      <c r="E2" s="11" t="s">
        <v>27</v>
      </c>
      <c r="F2" s="94" t="s">
        <v>142</v>
      </c>
      <c r="G2" s="87" t="s">
        <v>141</v>
      </c>
      <c r="H2" s="93" t="s">
        <v>6</v>
      </c>
      <c r="I2" s="12" t="s">
        <v>7</v>
      </c>
    </row>
    <row r="3" spans="1:9" x14ac:dyDescent="0.25">
      <c r="A3" s="105" t="s">
        <v>28</v>
      </c>
      <c r="B3" s="13" t="s">
        <v>29</v>
      </c>
      <c r="C3" s="14">
        <v>95</v>
      </c>
      <c r="D3" s="15">
        <v>225</v>
      </c>
      <c r="E3" s="16">
        <v>822</v>
      </c>
      <c r="F3" s="14"/>
      <c r="G3" s="16"/>
      <c r="H3" s="14"/>
      <c r="I3" s="17">
        <v>1142</v>
      </c>
    </row>
    <row r="4" spans="1:9" x14ac:dyDescent="0.25">
      <c r="A4" s="105" t="s">
        <v>30</v>
      </c>
      <c r="B4" s="13" t="s">
        <v>31</v>
      </c>
      <c r="C4" s="104">
        <v>6</v>
      </c>
      <c r="E4" s="18">
        <v>1429</v>
      </c>
      <c r="F4" s="104"/>
      <c r="G4" s="18"/>
      <c r="H4" s="104"/>
      <c r="I4" s="19">
        <v>1435</v>
      </c>
    </row>
    <row r="5" spans="1:9" x14ac:dyDescent="0.25">
      <c r="A5" s="105" t="s">
        <v>32</v>
      </c>
      <c r="B5" s="13" t="s">
        <v>33</v>
      </c>
      <c r="C5" s="104">
        <v>1</v>
      </c>
      <c r="E5" s="18">
        <v>2127</v>
      </c>
      <c r="F5" s="104"/>
      <c r="G5" s="18"/>
      <c r="H5" s="104"/>
      <c r="I5" s="19">
        <v>2128</v>
      </c>
    </row>
    <row r="6" spans="1:9" x14ac:dyDescent="0.25">
      <c r="A6" s="105" t="s">
        <v>34</v>
      </c>
      <c r="B6" s="13" t="s">
        <v>35</v>
      </c>
      <c r="C6" s="104">
        <v>5</v>
      </c>
      <c r="D6" s="105">
        <v>130</v>
      </c>
      <c r="E6" s="18"/>
      <c r="F6" s="104"/>
      <c r="G6" s="18"/>
      <c r="H6" s="104"/>
      <c r="I6" s="19">
        <v>135</v>
      </c>
    </row>
    <row r="7" spans="1:9" x14ac:dyDescent="0.25">
      <c r="A7" s="105" t="s">
        <v>36</v>
      </c>
      <c r="B7" s="13" t="s">
        <v>37</v>
      </c>
      <c r="C7" s="104">
        <v>7</v>
      </c>
      <c r="E7" s="18">
        <v>2767</v>
      </c>
      <c r="F7" s="104"/>
      <c r="G7" s="18"/>
      <c r="H7" s="104">
        <v>1</v>
      </c>
      <c r="I7" s="19">
        <v>2775</v>
      </c>
    </row>
    <row r="8" spans="1:9" x14ac:dyDescent="0.25">
      <c r="A8" s="105" t="s">
        <v>38</v>
      </c>
      <c r="B8" s="13" t="s">
        <v>39</v>
      </c>
      <c r="C8" s="104">
        <v>1819</v>
      </c>
      <c r="E8" s="18">
        <v>11882</v>
      </c>
      <c r="F8" s="104"/>
      <c r="G8" s="18"/>
      <c r="H8" s="104">
        <v>21</v>
      </c>
      <c r="I8" s="19">
        <v>13722</v>
      </c>
    </row>
    <row r="9" spans="1:9" x14ac:dyDescent="0.25">
      <c r="A9" s="105" t="s">
        <v>40</v>
      </c>
      <c r="B9" s="13" t="s">
        <v>41</v>
      </c>
      <c r="C9" s="104">
        <v>140</v>
      </c>
      <c r="E9" s="18">
        <v>552</v>
      </c>
      <c r="F9" s="104"/>
      <c r="G9" s="18"/>
      <c r="H9" s="104"/>
      <c r="I9" s="19">
        <v>692</v>
      </c>
    </row>
    <row r="10" spans="1:9" x14ac:dyDescent="0.25">
      <c r="A10" s="105" t="s">
        <v>42</v>
      </c>
      <c r="B10" s="13" t="s">
        <v>43</v>
      </c>
      <c r="C10" s="104">
        <v>1</v>
      </c>
      <c r="E10" s="18">
        <v>500</v>
      </c>
      <c r="F10" s="104"/>
      <c r="G10" s="18"/>
      <c r="H10" s="104"/>
      <c r="I10" s="19">
        <v>501</v>
      </c>
    </row>
    <row r="11" spans="1:9" x14ac:dyDescent="0.25">
      <c r="A11" s="105" t="s">
        <v>44</v>
      </c>
      <c r="B11" s="13" t="s">
        <v>45</v>
      </c>
      <c r="C11" s="104">
        <v>2823</v>
      </c>
      <c r="E11" s="18">
        <v>3554</v>
      </c>
      <c r="F11" s="104"/>
      <c r="G11" s="18"/>
      <c r="H11" s="104">
        <v>1</v>
      </c>
      <c r="I11" s="19">
        <v>6378</v>
      </c>
    </row>
    <row r="12" spans="1:9" x14ac:dyDescent="0.25">
      <c r="A12" s="105" t="s">
        <v>46</v>
      </c>
      <c r="B12" s="13" t="s">
        <v>47</v>
      </c>
      <c r="C12" s="104">
        <v>2</v>
      </c>
      <c r="E12" s="18">
        <v>1349</v>
      </c>
      <c r="F12" s="104"/>
      <c r="G12" s="18"/>
      <c r="H12" s="104"/>
      <c r="I12" s="19">
        <v>1351</v>
      </c>
    </row>
    <row r="13" spans="1:9" x14ac:dyDescent="0.25">
      <c r="A13" s="105" t="s">
        <v>48</v>
      </c>
      <c r="B13" s="13" t="s">
        <v>49</v>
      </c>
      <c r="C13" s="104">
        <v>792</v>
      </c>
      <c r="E13" s="18">
        <v>8313</v>
      </c>
      <c r="F13" s="104"/>
      <c r="G13" s="18"/>
      <c r="H13" s="104"/>
      <c r="I13" s="19">
        <v>9105</v>
      </c>
    </row>
    <row r="14" spans="1:9" x14ac:dyDescent="0.25">
      <c r="A14" s="105" t="s">
        <v>50</v>
      </c>
      <c r="B14" s="13" t="s">
        <v>51</v>
      </c>
      <c r="C14" s="104">
        <v>1105</v>
      </c>
      <c r="E14" s="18"/>
      <c r="F14" s="104"/>
      <c r="G14" s="18"/>
      <c r="H14" s="104"/>
      <c r="I14" s="19">
        <v>1105</v>
      </c>
    </row>
    <row r="15" spans="1:9" x14ac:dyDescent="0.25">
      <c r="A15" s="105" t="s">
        <v>52</v>
      </c>
      <c r="B15" s="13" t="s">
        <v>53</v>
      </c>
      <c r="C15" s="104">
        <v>1</v>
      </c>
      <c r="E15" s="18">
        <v>827</v>
      </c>
      <c r="F15" s="104"/>
      <c r="G15" s="18"/>
      <c r="H15" s="104"/>
      <c r="I15" s="19">
        <v>828</v>
      </c>
    </row>
    <row r="16" spans="1:9" x14ac:dyDescent="0.25">
      <c r="A16" s="105" t="s">
        <v>54</v>
      </c>
      <c r="B16" s="13" t="s">
        <v>55</v>
      </c>
      <c r="C16" s="104">
        <v>5</v>
      </c>
      <c r="E16" s="18">
        <v>975</v>
      </c>
      <c r="F16" s="104"/>
      <c r="G16" s="18"/>
      <c r="H16" s="104"/>
      <c r="I16" s="19">
        <v>980</v>
      </c>
    </row>
    <row r="17" spans="1:20" x14ac:dyDescent="0.25">
      <c r="A17" s="105" t="s">
        <v>56</v>
      </c>
      <c r="B17" s="13" t="s">
        <v>57</v>
      </c>
      <c r="C17" s="104">
        <v>5</v>
      </c>
      <c r="E17" s="18">
        <v>535</v>
      </c>
      <c r="F17" s="104"/>
      <c r="G17" s="18"/>
      <c r="H17" s="104"/>
      <c r="I17" s="19">
        <v>540</v>
      </c>
    </row>
    <row r="18" spans="1:20" x14ac:dyDescent="0.25">
      <c r="A18" s="105" t="s">
        <v>58</v>
      </c>
      <c r="B18" s="13" t="s">
        <v>59</v>
      </c>
      <c r="C18" s="104">
        <v>2648</v>
      </c>
      <c r="E18" s="18">
        <v>447</v>
      </c>
      <c r="F18" s="104"/>
      <c r="G18" s="18"/>
      <c r="H18" s="104">
        <v>1</v>
      </c>
      <c r="I18" s="19">
        <v>3096</v>
      </c>
    </row>
    <row r="19" spans="1:20" x14ac:dyDescent="0.25">
      <c r="A19" s="105" t="s">
        <v>60</v>
      </c>
      <c r="B19" s="13" t="s">
        <v>61</v>
      </c>
      <c r="C19" s="104"/>
      <c r="E19" s="18">
        <v>1184</v>
      </c>
      <c r="F19" s="104"/>
      <c r="G19" s="18"/>
      <c r="H19" s="104"/>
      <c r="I19" s="19">
        <v>1184</v>
      </c>
    </row>
    <row r="20" spans="1:20" x14ac:dyDescent="0.25">
      <c r="A20" s="105" t="s">
        <v>62</v>
      </c>
      <c r="B20" s="13" t="s">
        <v>63</v>
      </c>
      <c r="C20" s="104"/>
      <c r="E20" s="18">
        <v>166</v>
      </c>
      <c r="F20" s="104"/>
      <c r="G20" s="18"/>
      <c r="H20" s="104"/>
      <c r="I20" s="19">
        <v>166</v>
      </c>
    </row>
    <row r="21" spans="1:20" x14ac:dyDescent="0.25">
      <c r="A21" s="105" t="s">
        <v>64</v>
      </c>
      <c r="B21" s="13" t="s">
        <v>65</v>
      </c>
      <c r="C21" s="104"/>
      <c r="D21" s="105">
        <v>5</v>
      </c>
      <c r="E21" s="18">
        <v>1162</v>
      </c>
      <c r="F21" s="104"/>
      <c r="G21" s="18"/>
      <c r="H21" s="104"/>
      <c r="I21" s="19">
        <v>1167</v>
      </c>
    </row>
    <row r="22" spans="1:20" x14ac:dyDescent="0.25">
      <c r="A22" s="105" t="s">
        <v>66</v>
      </c>
      <c r="B22" s="13" t="s">
        <v>67</v>
      </c>
      <c r="C22" s="104"/>
      <c r="D22" s="105">
        <v>175</v>
      </c>
      <c r="E22" s="18"/>
      <c r="F22" s="104"/>
      <c r="G22" s="18"/>
      <c r="H22" s="104"/>
      <c r="I22" s="19">
        <v>175</v>
      </c>
    </row>
    <row r="23" spans="1:20" x14ac:dyDescent="0.25">
      <c r="A23" s="105" t="s">
        <v>68</v>
      </c>
      <c r="B23" s="13" t="s">
        <v>69</v>
      </c>
      <c r="C23" s="104">
        <v>7</v>
      </c>
      <c r="E23" s="18">
        <v>1713</v>
      </c>
      <c r="F23" s="104"/>
      <c r="G23" s="18"/>
      <c r="H23" s="104"/>
      <c r="I23" s="19">
        <v>1720</v>
      </c>
    </row>
    <row r="24" spans="1:20" x14ac:dyDescent="0.25">
      <c r="A24" s="105" t="s">
        <v>70</v>
      </c>
      <c r="B24" s="13" t="s">
        <v>71</v>
      </c>
      <c r="C24" s="104">
        <v>7442</v>
      </c>
      <c r="E24" s="18">
        <v>1244</v>
      </c>
      <c r="F24" s="104"/>
      <c r="G24" s="18"/>
      <c r="H24" s="104"/>
      <c r="I24" s="19">
        <v>8686</v>
      </c>
      <c r="L24" s="105"/>
      <c r="M24" s="13"/>
      <c r="N24" s="105"/>
      <c r="O24" s="105"/>
      <c r="P24" s="105"/>
      <c r="Q24" s="105"/>
      <c r="R24" s="105"/>
      <c r="S24" s="105"/>
      <c r="T24" s="105"/>
    </row>
    <row r="25" spans="1:20" x14ac:dyDescent="0.25">
      <c r="A25" s="105" t="s">
        <v>72</v>
      </c>
      <c r="B25" s="13" t="s">
        <v>73</v>
      </c>
      <c r="C25" s="104">
        <v>272</v>
      </c>
      <c r="E25" s="18">
        <v>839</v>
      </c>
      <c r="F25" s="104"/>
      <c r="G25" s="18"/>
      <c r="H25" s="104"/>
      <c r="I25" s="19">
        <v>1111</v>
      </c>
    </row>
    <row r="26" spans="1:20" x14ac:dyDescent="0.25">
      <c r="A26" s="105" t="s">
        <v>74</v>
      </c>
      <c r="B26" s="13" t="s">
        <v>75</v>
      </c>
      <c r="C26" s="104">
        <v>41</v>
      </c>
      <c r="E26" s="18">
        <v>3498</v>
      </c>
      <c r="F26" s="104"/>
      <c r="G26" s="18"/>
      <c r="H26" s="104"/>
      <c r="I26" s="19">
        <v>3539</v>
      </c>
    </row>
    <row r="27" spans="1:20" x14ac:dyDescent="0.25">
      <c r="A27" s="105" t="s">
        <v>76</v>
      </c>
      <c r="B27" s="13" t="s">
        <v>77</v>
      </c>
      <c r="C27" s="104">
        <v>22</v>
      </c>
      <c r="E27" s="18">
        <v>2306</v>
      </c>
      <c r="F27" s="104"/>
      <c r="G27" s="18"/>
      <c r="H27" s="104"/>
      <c r="I27" s="19">
        <v>2328</v>
      </c>
    </row>
    <row r="28" spans="1:20" x14ac:dyDescent="0.25">
      <c r="A28" s="105" t="s">
        <v>78</v>
      </c>
      <c r="B28" s="13" t="s">
        <v>79</v>
      </c>
      <c r="C28" s="104"/>
      <c r="D28" s="105">
        <v>20</v>
      </c>
      <c r="E28" s="18">
        <v>802</v>
      </c>
      <c r="F28" s="104"/>
      <c r="G28" s="18"/>
      <c r="H28" s="104"/>
      <c r="I28" s="19">
        <v>822</v>
      </c>
    </row>
    <row r="29" spans="1:20" x14ac:dyDescent="0.25">
      <c r="A29" s="105" t="s">
        <v>80</v>
      </c>
      <c r="B29" s="13" t="s">
        <v>81</v>
      </c>
      <c r="C29" s="104">
        <v>1</v>
      </c>
      <c r="E29" s="18">
        <v>794</v>
      </c>
      <c r="F29" s="104"/>
      <c r="G29" s="18"/>
      <c r="H29" s="104">
        <v>6</v>
      </c>
      <c r="I29" s="19">
        <v>801</v>
      </c>
    </row>
    <row r="30" spans="1:20" x14ac:dyDescent="0.25">
      <c r="A30" s="130" t="s">
        <v>82</v>
      </c>
      <c r="B30" s="130"/>
      <c r="C30" s="20">
        <v>17240</v>
      </c>
      <c r="D30" s="95">
        <v>555</v>
      </c>
      <c r="E30" s="21">
        <v>49787</v>
      </c>
      <c r="F30" s="20">
        <v>0</v>
      </c>
      <c r="G30" s="21">
        <v>0</v>
      </c>
      <c r="H30" s="20">
        <v>30</v>
      </c>
      <c r="I30" s="22">
        <v>67612</v>
      </c>
      <c r="K30" s="23"/>
    </row>
    <row r="31" spans="1:20" x14ac:dyDescent="0.25">
      <c r="A31" s="122" t="s">
        <v>83</v>
      </c>
      <c r="B31" s="131"/>
      <c r="C31" s="24"/>
      <c r="D31" s="96"/>
      <c r="E31" s="25"/>
      <c r="F31" s="24"/>
      <c r="G31" s="26"/>
      <c r="H31" s="24"/>
      <c r="I31" s="27"/>
    </row>
    <row r="32" spans="1:20" x14ac:dyDescent="0.25">
      <c r="A32" s="105" t="s">
        <v>84</v>
      </c>
      <c r="B32" s="13" t="s">
        <v>85</v>
      </c>
      <c r="C32" s="104">
        <v>8</v>
      </c>
      <c r="E32" s="18"/>
      <c r="F32" s="104"/>
      <c r="G32" s="18"/>
      <c r="H32" s="104"/>
      <c r="I32" s="19">
        <v>8</v>
      </c>
    </row>
    <row r="33" spans="1:13" x14ac:dyDescent="0.25">
      <c r="A33" s="105" t="s">
        <v>86</v>
      </c>
      <c r="B33" s="13" t="s">
        <v>87</v>
      </c>
      <c r="C33" s="104"/>
      <c r="E33" s="18"/>
      <c r="F33" s="104"/>
      <c r="G33" s="18"/>
      <c r="H33" s="104"/>
      <c r="I33" s="19">
        <v>0</v>
      </c>
    </row>
    <row r="34" spans="1:13" x14ac:dyDescent="0.25">
      <c r="A34" s="105" t="s">
        <v>88</v>
      </c>
      <c r="B34" s="13" t="s">
        <v>89</v>
      </c>
      <c r="C34" s="104">
        <v>149</v>
      </c>
      <c r="E34" s="18"/>
      <c r="F34" s="104"/>
      <c r="G34" s="18"/>
      <c r="H34" s="104"/>
      <c r="I34" s="19">
        <v>149</v>
      </c>
      <c r="K34" s="105"/>
      <c r="L34" s="105"/>
      <c r="M34" s="105"/>
    </row>
    <row r="35" spans="1:13" x14ac:dyDescent="0.25">
      <c r="A35" s="105" t="s">
        <v>143</v>
      </c>
      <c r="B35" s="13" t="s">
        <v>144</v>
      </c>
      <c r="C35" s="104">
        <v>69</v>
      </c>
      <c r="E35" s="18"/>
      <c r="F35" s="104"/>
      <c r="G35" s="18"/>
      <c r="H35" s="104"/>
      <c r="I35" s="19">
        <v>69</v>
      </c>
    </row>
    <row r="36" spans="1:13" x14ac:dyDescent="0.25">
      <c r="A36" s="105" t="s">
        <v>90</v>
      </c>
      <c r="B36" s="13" t="s">
        <v>91</v>
      </c>
      <c r="C36" s="104">
        <v>2</v>
      </c>
      <c r="E36" s="18"/>
      <c r="F36" s="104"/>
      <c r="G36" s="18"/>
      <c r="H36" s="104"/>
      <c r="I36" s="19">
        <v>2</v>
      </c>
    </row>
    <row r="37" spans="1:13" x14ac:dyDescent="0.25">
      <c r="A37" s="105" t="s">
        <v>92</v>
      </c>
      <c r="B37" s="13" t="s">
        <v>93</v>
      </c>
      <c r="C37" s="104">
        <v>3</v>
      </c>
      <c r="E37" s="18"/>
      <c r="F37" s="104"/>
      <c r="G37" s="18"/>
      <c r="H37" s="104"/>
      <c r="I37" s="19">
        <v>3</v>
      </c>
    </row>
    <row r="38" spans="1:13" x14ac:dyDescent="0.25">
      <c r="A38" s="105" t="s">
        <v>145</v>
      </c>
      <c r="B38" s="13" t="s">
        <v>146</v>
      </c>
      <c r="C38" s="104">
        <v>1</v>
      </c>
      <c r="E38" s="18">
        <v>1</v>
      </c>
      <c r="F38" s="104"/>
      <c r="G38" s="18"/>
      <c r="H38" s="104"/>
      <c r="I38" s="19">
        <v>2</v>
      </c>
    </row>
    <row r="39" spans="1:13" x14ac:dyDescent="0.25">
      <c r="A39" s="122" t="s">
        <v>94</v>
      </c>
      <c r="B39" s="122"/>
      <c r="C39" s="28">
        <v>232</v>
      </c>
      <c r="D39" s="96">
        <v>0</v>
      </c>
      <c r="E39" s="25">
        <v>1</v>
      </c>
      <c r="F39" s="28">
        <v>0</v>
      </c>
      <c r="G39" s="25">
        <v>0</v>
      </c>
      <c r="H39" s="28">
        <v>0</v>
      </c>
      <c r="I39" s="29">
        <v>233</v>
      </c>
    </row>
    <row r="40" spans="1:13" x14ac:dyDescent="0.25">
      <c r="A40" s="142" t="s">
        <v>95</v>
      </c>
      <c r="B40" s="142"/>
      <c r="C40" s="30"/>
      <c r="D40" s="97"/>
      <c r="E40" s="31"/>
      <c r="F40" s="30"/>
      <c r="G40" s="31"/>
      <c r="H40" s="30"/>
      <c r="I40" s="32"/>
    </row>
    <row r="41" spans="1:13" x14ac:dyDescent="0.25">
      <c r="A41" s="105" t="s">
        <v>96</v>
      </c>
      <c r="B41" s="13" t="s">
        <v>97</v>
      </c>
      <c r="C41" s="104">
        <v>44</v>
      </c>
      <c r="E41" s="18">
        <v>69</v>
      </c>
      <c r="F41" s="104"/>
      <c r="G41" s="18"/>
      <c r="H41" s="104"/>
      <c r="I41" s="19">
        <v>113</v>
      </c>
    </row>
    <row r="42" spans="1:13" x14ac:dyDescent="0.25">
      <c r="A42" s="105" t="s">
        <v>98</v>
      </c>
      <c r="B42" t="s">
        <v>99</v>
      </c>
      <c r="C42" s="104">
        <v>1</v>
      </c>
      <c r="E42" s="18">
        <v>9</v>
      </c>
      <c r="F42" s="104"/>
      <c r="G42" s="18"/>
      <c r="H42" s="104">
        <v>3</v>
      </c>
      <c r="I42" s="19">
        <v>13</v>
      </c>
    </row>
    <row r="43" spans="1:13" x14ac:dyDescent="0.25">
      <c r="A43" s="105" t="s">
        <v>100</v>
      </c>
      <c r="B43" t="s">
        <v>101</v>
      </c>
      <c r="C43" s="104"/>
      <c r="E43" s="18">
        <v>1191</v>
      </c>
      <c r="F43" s="104"/>
      <c r="G43" s="18"/>
      <c r="H43" s="104"/>
      <c r="I43" s="19">
        <v>1191</v>
      </c>
    </row>
    <row r="44" spans="1:13" x14ac:dyDescent="0.25">
      <c r="A44" s="142" t="s">
        <v>102</v>
      </c>
      <c r="B44" s="142"/>
      <c r="C44" s="33">
        <v>45</v>
      </c>
      <c r="D44" s="98">
        <v>0</v>
      </c>
      <c r="E44" s="34">
        <v>1269</v>
      </c>
      <c r="F44" s="33">
        <v>0</v>
      </c>
      <c r="G44" s="34">
        <v>0</v>
      </c>
      <c r="H44" s="33">
        <v>3</v>
      </c>
      <c r="I44" s="35">
        <v>1317</v>
      </c>
    </row>
    <row r="45" spans="1:13" x14ac:dyDescent="0.25">
      <c r="A45" s="36" t="s">
        <v>103</v>
      </c>
      <c r="B45" s="37" t="s">
        <v>104</v>
      </c>
      <c r="C45" s="38">
        <v>2</v>
      </c>
      <c r="D45" s="99"/>
      <c r="E45" s="39">
        <v>811</v>
      </c>
      <c r="F45" s="38"/>
      <c r="G45" s="39"/>
      <c r="H45" s="38"/>
      <c r="I45" s="40">
        <v>813</v>
      </c>
    </row>
    <row r="46" spans="1:13" x14ac:dyDescent="0.25">
      <c r="A46" s="143" t="s">
        <v>105</v>
      </c>
      <c r="B46" s="143"/>
      <c r="C46" s="41">
        <v>80</v>
      </c>
      <c r="D46" s="100">
        <v>48</v>
      </c>
      <c r="E46" s="42">
        <v>112</v>
      </c>
      <c r="F46" s="41"/>
      <c r="G46" s="42"/>
      <c r="H46" s="41"/>
      <c r="I46" s="43">
        <v>240</v>
      </c>
    </row>
    <row r="47" spans="1:13" ht="15.75" thickBot="1" x14ac:dyDescent="0.3">
      <c r="A47" s="144" t="s">
        <v>106</v>
      </c>
      <c r="B47" s="145"/>
      <c r="C47" s="44">
        <v>17599</v>
      </c>
      <c r="D47" s="101">
        <v>603</v>
      </c>
      <c r="E47" s="45">
        <v>51980</v>
      </c>
      <c r="F47" s="46">
        <v>0</v>
      </c>
      <c r="G47" s="47">
        <v>0</v>
      </c>
      <c r="H47" s="46">
        <v>33</v>
      </c>
      <c r="I47" s="48">
        <v>70215</v>
      </c>
      <c r="J47">
        <f>I47+I66</f>
        <v>70619</v>
      </c>
    </row>
    <row r="48" spans="1:13" x14ac:dyDescent="0.25">
      <c r="A48" s="146" t="s">
        <v>107</v>
      </c>
      <c r="B48" s="147"/>
      <c r="C48" s="49"/>
      <c r="D48" s="50"/>
      <c r="E48" s="51"/>
      <c r="F48" s="49"/>
      <c r="G48" s="51"/>
      <c r="H48" s="49"/>
      <c r="I48" s="52"/>
    </row>
    <row r="49" spans="1:9" x14ac:dyDescent="0.25">
      <c r="A49" s="53" t="s">
        <v>108</v>
      </c>
      <c r="B49" s="13" t="s">
        <v>109</v>
      </c>
      <c r="C49" s="104">
        <v>104</v>
      </c>
      <c r="E49" s="18"/>
      <c r="F49" s="104"/>
      <c r="G49" s="18"/>
      <c r="H49" s="104">
        <v>1</v>
      </c>
      <c r="I49" s="19">
        <v>105</v>
      </c>
    </row>
    <row r="50" spans="1:9" x14ac:dyDescent="0.25">
      <c r="A50" s="53" t="s">
        <v>110</v>
      </c>
      <c r="B50" s="13" t="s">
        <v>111</v>
      </c>
      <c r="C50" s="104">
        <v>75</v>
      </c>
      <c r="E50" s="18"/>
      <c r="F50" s="104"/>
      <c r="G50" s="18"/>
      <c r="H50" s="104"/>
      <c r="I50" s="19">
        <v>75</v>
      </c>
    </row>
    <row r="51" spans="1:9" x14ac:dyDescent="0.25">
      <c r="A51" s="53" t="s">
        <v>112</v>
      </c>
      <c r="B51" s="13" t="s">
        <v>113</v>
      </c>
      <c r="C51" s="104">
        <v>6</v>
      </c>
      <c r="E51" s="18"/>
      <c r="F51" s="104"/>
      <c r="G51" s="18"/>
      <c r="H51" s="104"/>
      <c r="I51" s="19">
        <v>6</v>
      </c>
    </row>
    <row r="52" spans="1:9" x14ac:dyDescent="0.25">
      <c r="A52" s="53" t="s">
        <v>114</v>
      </c>
      <c r="B52" s="13" t="s">
        <v>115</v>
      </c>
      <c r="C52" s="104">
        <v>37</v>
      </c>
      <c r="E52" s="18"/>
      <c r="F52" s="104"/>
      <c r="G52" s="18"/>
      <c r="H52" s="104"/>
      <c r="I52" s="19">
        <v>37</v>
      </c>
    </row>
    <row r="53" spans="1:9" x14ac:dyDescent="0.25">
      <c r="A53" s="53" t="s">
        <v>116</v>
      </c>
      <c r="B53" s="13" t="s">
        <v>117</v>
      </c>
      <c r="C53" s="104"/>
      <c r="E53" s="18"/>
      <c r="F53" s="104"/>
      <c r="G53" s="18"/>
      <c r="H53" s="104"/>
      <c r="I53" s="19">
        <v>0</v>
      </c>
    </row>
    <row r="54" spans="1:9" x14ac:dyDescent="0.25">
      <c r="A54" s="53" t="s">
        <v>118</v>
      </c>
      <c r="B54" s="13" t="s">
        <v>119</v>
      </c>
      <c r="C54" s="104">
        <v>1</v>
      </c>
      <c r="E54" s="18"/>
      <c r="F54" s="104"/>
      <c r="G54" s="18"/>
      <c r="H54" s="104"/>
      <c r="I54" s="19">
        <v>1</v>
      </c>
    </row>
    <row r="55" spans="1:9" x14ac:dyDescent="0.25">
      <c r="A55" s="53" t="s">
        <v>120</v>
      </c>
      <c r="B55" s="13" t="s">
        <v>121</v>
      </c>
      <c r="C55" s="104">
        <v>1</v>
      </c>
      <c r="E55" s="18"/>
      <c r="F55" s="104"/>
      <c r="G55" s="18"/>
      <c r="H55" s="104"/>
      <c r="I55" s="19">
        <v>1</v>
      </c>
    </row>
    <row r="56" spans="1:9" x14ac:dyDescent="0.25">
      <c r="A56" s="53" t="s">
        <v>122</v>
      </c>
      <c r="B56" s="13" t="s">
        <v>123</v>
      </c>
      <c r="C56" s="104"/>
      <c r="E56" s="18"/>
      <c r="F56" s="104"/>
      <c r="G56" s="18"/>
      <c r="H56" s="104"/>
      <c r="I56" s="19">
        <v>0</v>
      </c>
    </row>
    <row r="57" spans="1:9" x14ac:dyDescent="0.25">
      <c r="A57" s="53" t="s">
        <v>124</v>
      </c>
      <c r="B57" s="13" t="s">
        <v>125</v>
      </c>
      <c r="C57" s="104">
        <v>4</v>
      </c>
      <c r="E57" s="18"/>
      <c r="F57" s="104"/>
      <c r="G57" s="18"/>
      <c r="H57" s="104"/>
      <c r="I57" s="19">
        <v>4</v>
      </c>
    </row>
    <row r="58" spans="1:9" x14ac:dyDescent="0.25">
      <c r="A58" s="53" t="s">
        <v>126</v>
      </c>
      <c r="B58" s="13" t="s">
        <v>127</v>
      </c>
      <c r="C58" s="104">
        <v>11</v>
      </c>
      <c r="E58" s="18"/>
      <c r="F58" s="104"/>
      <c r="G58" s="18"/>
      <c r="H58" s="104"/>
      <c r="I58" s="19">
        <v>11</v>
      </c>
    </row>
    <row r="59" spans="1:9" x14ac:dyDescent="0.25">
      <c r="A59" s="53" t="s">
        <v>128</v>
      </c>
      <c r="B59" s="13" t="s">
        <v>129</v>
      </c>
      <c r="C59" s="104">
        <v>95</v>
      </c>
      <c r="E59" s="18"/>
      <c r="F59" s="104">
        <v>5</v>
      </c>
      <c r="G59" s="18"/>
      <c r="H59" s="104"/>
      <c r="I59" s="19">
        <v>100</v>
      </c>
    </row>
    <row r="60" spans="1:9" x14ac:dyDescent="0.25">
      <c r="A60" s="53" t="s">
        <v>44</v>
      </c>
      <c r="B60" t="s">
        <v>130</v>
      </c>
      <c r="C60" s="104"/>
      <c r="E60" s="18"/>
      <c r="F60" s="104"/>
      <c r="G60" s="18"/>
      <c r="H60" s="104"/>
      <c r="I60" s="19">
        <v>0</v>
      </c>
    </row>
    <row r="61" spans="1:9" x14ac:dyDescent="0.25">
      <c r="A61" s="53" t="s">
        <v>46</v>
      </c>
      <c r="B61" s="13" t="s">
        <v>131</v>
      </c>
      <c r="C61" s="104">
        <v>3</v>
      </c>
      <c r="E61" s="18"/>
      <c r="F61" s="104"/>
      <c r="G61" s="18"/>
      <c r="H61" s="104"/>
      <c r="I61" s="19">
        <v>3</v>
      </c>
    </row>
    <row r="62" spans="1:9" x14ac:dyDescent="0.25">
      <c r="A62" s="53" t="s">
        <v>132</v>
      </c>
      <c r="B62" s="13" t="s">
        <v>133</v>
      </c>
      <c r="C62" s="104">
        <v>25</v>
      </c>
      <c r="E62" s="18"/>
      <c r="F62" s="104"/>
      <c r="G62" s="18"/>
      <c r="H62" s="104"/>
      <c r="I62" s="19">
        <v>25</v>
      </c>
    </row>
    <row r="63" spans="1:9" x14ac:dyDescent="0.25">
      <c r="A63" s="53" t="s">
        <v>134</v>
      </c>
      <c r="B63" t="s">
        <v>135</v>
      </c>
      <c r="C63" s="104"/>
      <c r="E63" s="18">
        <v>1</v>
      </c>
      <c r="F63" s="104"/>
      <c r="G63" s="18"/>
      <c r="H63" s="104"/>
      <c r="I63" s="19">
        <v>1</v>
      </c>
    </row>
    <row r="64" spans="1:9" x14ac:dyDescent="0.25">
      <c r="A64" s="53" t="s">
        <v>136</v>
      </c>
      <c r="B64" s="13" t="s">
        <v>137</v>
      </c>
      <c r="C64" s="104">
        <v>2</v>
      </c>
      <c r="E64" s="18"/>
      <c r="F64" s="104"/>
      <c r="G64" s="18"/>
      <c r="H64" s="104"/>
      <c r="I64" s="19">
        <v>2</v>
      </c>
    </row>
    <row r="65" spans="1:9" x14ac:dyDescent="0.25">
      <c r="A65" s="148" t="s">
        <v>138</v>
      </c>
      <c r="B65" s="131"/>
      <c r="C65" s="104">
        <v>26</v>
      </c>
      <c r="E65" s="18">
        <v>7</v>
      </c>
      <c r="F65" s="104"/>
      <c r="G65" s="18"/>
      <c r="H65" s="104"/>
      <c r="I65" s="19">
        <v>33</v>
      </c>
    </row>
    <row r="66" spans="1:9" ht="15.75" thickBot="1" x14ac:dyDescent="0.3">
      <c r="A66" s="132" t="s">
        <v>139</v>
      </c>
      <c r="B66" s="133"/>
      <c r="C66" s="54">
        <v>390</v>
      </c>
      <c r="D66" s="55">
        <v>0</v>
      </c>
      <c r="E66" s="56">
        <v>8</v>
      </c>
      <c r="F66" s="54">
        <v>5</v>
      </c>
      <c r="G66" s="57">
        <v>0</v>
      </c>
      <c r="H66" s="54">
        <v>1</v>
      </c>
      <c r="I66" s="58">
        <v>404</v>
      </c>
    </row>
    <row r="67" spans="1:9" x14ac:dyDescent="0.25">
      <c r="A67" s="59"/>
      <c r="B67" s="59"/>
      <c r="C67" s="60"/>
      <c r="D67" s="60"/>
      <c r="E67" s="60"/>
      <c r="F67" s="61"/>
    </row>
    <row r="68" spans="1:9" ht="15.75" thickBot="1" x14ac:dyDescent="0.3">
      <c r="A68" s="134" t="s">
        <v>140</v>
      </c>
      <c r="B68" s="135"/>
      <c r="C68" s="139" t="s">
        <v>0</v>
      </c>
      <c r="D68" s="140"/>
      <c r="E68" s="140"/>
      <c r="F68" s="140"/>
      <c r="G68" s="141"/>
      <c r="H68" s="70" t="s">
        <v>1</v>
      </c>
      <c r="I68" s="62" t="s">
        <v>147</v>
      </c>
    </row>
    <row r="69" spans="1:9" ht="15.75" thickBot="1" x14ac:dyDescent="0.3">
      <c r="A69" s="136"/>
      <c r="B69" s="135"/>
      <c r="C69" s="63" t="s">
        <v>3</v>
      </c>
      <c r="D69" s="64" t="s">
        <v>26</v>
      </c>
      <c r="E69" s="64" t="s">
        <v>27</v>
      </c>
      <c r="F69" s="65" t="s">
        <v>142</v>
      </c>
      <c r="G69" s="65" t="s">
        <v>141</v>
      </c>
      <c r="H69" s="65" t="s">
        <v>6</v>
      </c>
      <c r="I69" s="66" t="s">
        <v>7</v>
      </c>
    </row>
    <row r="70" spans="1:9" ht="15.75" thickBot="1" x14ac:dyDescent="0.3">
      <c r="A70" s="137"/>
      <c r="B70" s="138"/>
      <c r="C70" s="67">
        <v>17989</v>
      </c>
      <c r="D70" s="67">
        <v>603</v>
      </c>
      <c r="E70" s="67">
        <v>51988</v>
      </c>
      <c r="F70" s="68">
        <v>5</v>
      </c>
      <c r="G70" s="68"/>
      <c r="H70" s="68">
        <v>34</v>
      </c>
      <c r="I70" s="68">
        <v>70619</v>
      </c>
    </row>
    <row r="72" spans="1:9" x14ac:dyDescent="0.25">
      <c r="A72" s="69"/>
    </row>
  </sheetData>
  <mergeCells count="15"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  <mergeCell ref="A39:B39"/>
    <mergeCell ref="A1:B1"/>
    <mergeCell ref="C1:G1"/>
    <mergeCell ref="A2:B2"/>
    <mergeCell ref="A30:B30"/>
    <mergeCell ref="A31:B3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ED0F-D5AF-42F7-BF57-3C9530071A7B}">
  <sheetPr codeName="Sheet33">
    <tabColor rgb="FF00B050"/>
  </sheetPr>
  <dimension ref="A1:T72"/>
  <sheetViews>
    <sheetView topLeftCell="A40" zoomScale="120" zoomScaleNormal="120" workbookViewId="0">
      <selection activeCell="D50" sqref="D50"/>
    </sheetView>
  </sheetViews>
  <sheetFormatPr defaultColWidth="8.7109375" defaultRowHeight="15" x14ac:dyDescent="0.25"/>
  <cols>
    <col min="1" max="1" width="8.7109375" style="103"/>
    <col min="2" max="2" width="31.28515625" style="13" bestFit="1" customWidth="1"/>
    <col min="3" max="5" width="9.7109375" style="103" customWidth="1"/>
    <col min="6" max="6" width="14.5703125" bestFit="1" customWidth="1"/>
    <col min="7" max="7" width="14.28515625" bestFit="1" customWidth="1"/>
    <col min="8" max="9" width="9.7109375" customWidth="1"/>
  </cols>
  <sheetData>
    <row r="1" spans="1:9" ht="19.5" thickBot="1" x14ac:dyDescent="0.35">
      <c r="A1" s="123" t="s">
        <v>24</v>
      </c>
      <c r="B1" s="124"/>
      <c r="C1" s="125" t="s">
        <v>0</v>
      </c>
      <c r="D1" s="126"/>
      <c r="E1" s="126"/>
      <c r="F1" s="126"/>
      <c r="G1" s="127"/>
      <c r="H1" s="71" t="s">
        <v>1</v>
      </c>
      <c r="I1" s="10" t="s">
        <v>2</v>
      </c>
    </row>
    <row r="2" spans="1:9" ht="16.5" thickBot="1" x14ac:dyDescent="0.3">
      <c r="A2" s="128" t="s">
        <v>25</v>
      </c>
      <c r="B2" s="129"/>
      <c r="C2" s="86" t="s">
        <v>3</v>
      </c>
      <c r="D2" s="93" t="s">
        <v>26</v>
      </c>
      <c r="E2" s="11" t="s">
        <v>27</v>
      </c>
      <c r="F2" s="94" t="s">
        <v>142</v>
      </c>
      <c r="G2" s="87" t="s">
        <v>141</v>
      </c>
      <c r="H2" s="93" t="s">
        <v>6</v>
      </c>
      <c r="I2" s="12" t="s">
        <v>7</v>
      </c>
    </row>
    <row r="3" spans="1:9" x14ac:dyDescent="0.25">
      <c r="A3" s="103" t="s">
        <v>28</v>
      </c>
      <c r="B3" s="13" t="s">
        <v>29</v>
      </c>
      <c r="C3" s="14">
        <v>87</v>
      </c>
      <c r="D3" s="15">
        <v>179</v>
      </c>
      <c r="E3" s="16">
        <v>700</v>
      </c>
      <c r="F3" s="14"/>
      <c r="G3" s="16">
        <v>3</v>
      </c>
      <c r="H3" s="14"/>
      <c r="I3" s="17">
        <v>969</v>
      </c>
    </row>
    <row r="4" spans="1:9" x14ac:dyDescent="0.25">
      <c r="A4" s="103" t="s">
        <v>30</v>
      </c>
      <c r="B4" s="13" t="s">
        <v>31</v>
      </c>
      <c r="C4" s="102">
        <v>8</v>
      </c>
      <c r="E4" s="18">
        <v>1334</v>
      </c>
      <c r="F4" s="102"/>
      <c r="G4" s="18"/>
      <c r="H4" s="102">
        <v>3</v>
      </c>
      <c r="I4" s="19">
        <v>1345</v>
      </c>
    </row>
    <row r="5" spans="1:9" x14ac:dyDescent="0.25">
      <c r="A5" s="103" t="s">
        <v>32</v>
      </c>
      <c r="B5" s="13" t="s">
        <v>33</v>
      </c>
      <c r="C5" s="102">
        <v>1</v>
      </c>
      <c r="E5" s="18">
        <v>1940</v>
      </c>
      <c r="F5" s="102"/>
      <c r="G5" s="18"/>
      <c r="H5" s="102"/>
      <c r="I5" s="19">
        <v>1941</v>
      </c>
    </row>
    <row r="6" spans="1:9" x14ac:dyDescent="0.25">
      <c r="A6" s="103" t="s">
        <v>34</v>
      </c>
      <c r="B6" s="13" t="s">
        <v>35</v>
      </c>
      <c r="C6" s="102">
        <v>1</v>
      </c>
      <c r="D6" s="103">
        <v>107</v>
      </c>
      <c r="E6" s="18"/>
      <c r="F6" s="102"/>
      <c r="G6" s="18"/>
      <c r="H6" s="102"/>
      <c r="I6" s="19">
        <v>108</v>
      </c>
    </row>
    <row r="7" spans="1:9" x14ac:dyDescent="0.25">
      <c r="A7" s="103" t="s">
        <v>36</v>
      </c>
      <c r="B7" s="13" t="s">
        <v>37</v>
      </c>
      <c r="C7" s="102">
        <v>3</v>
      </c>
      <c r="E7" s="18">
        <v>3261</v>
      </c>
      <c r="F7" s="102"/>
      <c r="G7" s="18"/>
      <c r="H7" s="102"/>
      <c r="I7" s="19">
        <v>3264</v>
      </c>
    </row>
    <row r="8" spans="1:9" x14ac:dyDescent="0.25">
      <c r="A8" s="103" t="s">
        <v>38</v>
      </c>
      <c r="B8" s="13" t="s">
        <v>39</v>
      </c>
      <c r="C8" s="102">
        <v>1600</v>
      </c>
      <c r="E8" s="18">
        <v>10649</v>
      </c>
      <c r="F8" s="102"/>
      <c r="G8" s="18"/>
      <c r="H8" s="102">
        <v>23</v>
      </c>
      <c r="I8" s="19">
        <v>12272</v>
      </c>
    </row>
    <row r="9" spans="1:9" x14ac:dyDescent="0.25">
      <c r="A9" s="103" t="s">
        <v>40</v>
      </c>
      <c r="B9" s="13" t="s">
        <v>41</v>
      </c>
      <c r="C9" s="102">
        <v>117</v>
      </c>
      <c r="E9" s="18">
        <v>512</v>
      </c>
      <c r="F9" s="102"/>
      <c r="G9" s="18"/>
      <c r="H9" s="102"/>
      <c r="I9" s="19">
        <v>629</v>
      </c>
    </row>
    <row r="10" spans="1:9" x14ac:dyDescent="0.25">
      <c r="A10" s="103" t="s">
        <v>42</v>
      </c>
      <c r="B10" s="13" t="s">
        <v>43</v>
      </c>
      <c r="C10" s="102"/>
      <c r="E10" s="18">
        <v>541</v>
      </c>
      <c r="F10" s="102"/>
      <c r="G10" s="18"/>
      <c r="H10" s="102">
        <v>1</v>
      </c>
      <c r="I10" s="19">
        <v>542</v>
      </c>
    </row>
    <row r="11" spans="1:9" x14ac:dyDescent="0.25">
      <c r="A11" s="103" t="s">
        <v>44</v>
      </c>
      <c r="B11" s="13" t="s">
        <v>45</v>
      </c>
      <c r="C11" s="102">
        <v>1995</v>
      </c>
      <c r="E11" s="18">
        <v>2971</v>
      </c>
      <c r="F11" s="102"/>
      <c r="G11" s="18"/>
      <c r="H11" s="102"/>
      <c r="I11" s="19">
        <v>4966</v>
      </c>
    </row>
    <row r="12" spans="1:9" x14ac:dyDescent="0.25">
      <c r="A12" s="103" t="s">
        <v>46</v>
      </c>
      <c r="B12" s="13" t="s">
        <v>47</v>
      </c>
      <c r="C12" s="102">
        <v>6</v>
      </c>
      <c r="E12" s="18">
        <v>1089</v>
      </c>
      <c r="F12" s="102"/>
      <c r="G12" s="18"/>
      <c r="H12" s="102"/>
      <c r="I12" s="19">
        <v>1095</v>
      </c>
    </row>
    <row r="13" spans="1:9" x14ac:dyDescent="0.25">
      <c r="A13" s="103" t="s">
        <v>48</v>
      </c>
      <c r="B13" s="13" t="s">
        <v>49</v>
      </c>
      <c r="C13" s="102">
        <v>814</v>
      </c>
      <c r="E13" s="18">
        <v>8246</v>
      </c>
      <c r="F13" s="102"/>
      <c r="G13" s="18"/>
      <c r="H13" s="102"/>
      <c r="I13" s="19">
        <v>9060</v>
      </c>
    </row>
    <row r="14" spans="1:9" x14ac:dyDescent="0.25">
      <c r="A14" s="103" t="s">
        <v>50</v>
      </c>
      <c r="B14" s="13" t="s">
        <v>51</v>
      </c>
      <c r="C14" s="102">
        <v>953</v>
      </c>
      <c r="E14" s="18"/>
      <c r="F14" s="102"/>
      <c r="G14" s="18"/>
      <c r="H14" s="102"/>
      <c r="I14" s="19">
        <v>953</v>
      </c>
    </row>
    <row r="15" spans="1:9" x14ac:dyDescent="0.25">
      <c r="A15" s="103" t="s">
        <v>52</v>
      </c>
      <c r="B15" s="13" t="s">
        <v>53</v>
      </c>
      <c r="C15" s="102"/>
      <c r="E15" s="18">
        <v>755</v>
      </c>
      <c r="F15" s="102"/>
      <c r="G15" s="18"/>
      <c r="H15" s="102"/>
      <c r="I15" s="19">
        <v>755</v>
      </c>
    </row>
    <row r="16" spans="1:9" x14ac:dyDescent="0.25">
      <c r="A16" s="103" t="s">
        <v>54</v>
      </c>
      <c r="B16" s="13" t="s">
        <v>55</v>
      </c>
      <c r="C16" s="102">
        <v>3</v>
      </c>
      <c r="E16" s="18">
        <v>1003</v>
      </c>
      <c r="F16" s="102"/>
      <c r="G16" s="18"/>
      <c r="H16" s="102"/>
      <c r="I16" s="19">
        <v>1006</v>
      </c>
    </row>
    <row r="17" spans="1:20" x14ac:dyDescent="0.25">
      <c r="A17" s="103" t="s">
        <v>56</v>
      </c>
      <c r="B17" s="13" t="s">
        <v>57</v>
      </c>
      <c r="C17" s="102">
        <v>4</v>
      </c>
      <c r="E17" s="18">
        <v>512</v>
      </c>
      <c r="F17" s="102"/>
      <c r="G17" s="18"/>
      <c r="H17" s="102">
        <v>1</v>
      </c>
      <c r="I17" s="19">
        <v>517</v>
      </c>
    </row>
    <row r="18" spans="1:20" x14ac:dyDescent="0.25">
      <c r="A18" s="103" t="s">
        <v>58</v>
      </c>
      <c r="B18" s="13" t="s">
        <v>59</v>
      </c>
      <c r="C18" s="102">
        <v>2001</v>
      </c>
      <c r="E18" s="18">
        <v>347</v>
      </c>
      <c r="F18" s="102"/>
      <c r="G18" s="18"/>
      <c r="H18" s="102">
        <v>1</v>
      </c>
      <c r="I18" s="19">
        <v>2349</v>
      </c>
    </row>
    <row r="19" spans="1:20" x14ac:dyDescent="0.25">
      <c r="A19" s="103" t="s">
        <v>60</v>
      </c>
      <c r="B19" s="13" t="s">
        <v>61</v>
      </c>
      <c r="C19" s="102"/>
      <c r="E19" s="18">
        <v>1065</v>
      </c>
      <c r="F19" s="102"/>
      <c r="G19" s="18"/>
      <c r="H19" s="102"/>
      <c r="I19" s="19">
        <v>1065</v>
      </c>
    </row>
    <row r="20" spans="1:20" x14ac:dyDescent="0.25">
      <c r="A20" s="103" t="s">
        <v>62</v>
      </c>
      <c r="B20" s="13" t="s">
        <v>63</v>
      </c>
      <c r="C20" s="102">
        <v>3</v>
      </c>
      <c r="E20" s="18">
        <v>163</v>
      </c>
      <c r="F20" s="102"/>
      <c r="G20" s="18"/>
      <c r="H20" s="102"/>
      <c r="I20" s="19">
        <v>166</v>
      </c>
    </row>
    <row r="21" spans="1:20" x14ac:dyDescent="0.25">
      <c r="A21" s="103" t="s">
        <v>64</v>
      </c>
      <c r="B21" s="13" t="s">
        <v>65</v>
      </c>
      <c r="C21" s="102"/>
      <c r="D21" s="103">
        <v>2</v>
      </c>
      <c r="E21" s="18">
        <v>1147</v>
      </c>
      <c r="F21" s="102"/>
      <c r="G21" s="18"/>
      <c r="H21" s="102"/>
      <c r="I21" s="19">
        <v>1149</v>
      </c>
    </row>
    <row r="22" spans="1:20" x14ac:dyDescent="0.25">
      <c r="A22" s="103" t="s">
        <v>66</v>
      </c>
      <c r="B22" s="13" t="s">
        <v>67</v>
      </c>
      <c r="C22" s="102">
        <v>1</v>
      </c>
      <c r="D22" s="103">
        <v>152</v>
      </c>
      <c r="E22" s="18"/>
      <c r="F22" s="102"/>
      <c r="G22" s="18"/>
      <c r="H22" s="102"/>
      <c r="I22" s="19">
        <v>153</v>
      </c>
    </row>
    <row r="23" spans="1:20" x14ac:dyDescent="0.25">
      <c r="A23" s="103" t="s">
        <v>68</v>
      </c>
      <c r="B23" s="13" t="s">
        <v>69</v>
      </c>
      <c r="C23" s="102">
        <v>1</v>
      </c>
      <c r="E23" s="18">
        <v>1686</v>
      </c>
      <c r="F23" s="102"/>
      <c r="G23" s="18"/>
      <c r="H23" s="102"/>
      <c r="I23" s="19">
        <v>1687</v>
      </c>
    </row>
    <row r="24" spans="1:20" x14ac:dyDescent="0.25">
      <c r="A24" s="103" t="s">
        <v>70</v>
      </c>
      <c r="B24" s="13" t="s">
        <v>71</v>
      </c>
      <c r="C24" s="102">
        <v>6584</v>
      </c>
      <c r="E24" s="18">
        <v>1175</v>
      </c>
      <c r="F24" s="102"/>
      <c r="G24" s="18"/>
      <c r="H24" s="102"/>
      <c r="I24" s="19">
        <v>7759</v>
      </c>
      <c r="L24" s="103"/>
      <c r="M24" s="13"/>
      <c r="N24" s="103"/>
      <c r="O24" s="103"/>
      <c r="P24" s="103"/>
      <c r="Q24" s="103"/>
      <c r="R24" s="103"/>
      <c r="S24" s="103"/>
      <c r="T24" s="103"/>
    </row>
    <row r="25" spans="1:20" x14ac:dyDescent="0.25">
      <c r="A25" s="103" t="s">
        <v>72</v>
      </c>
      <c r="B25" s="13" t="s">
        <v>73</v>
      </c>
      <c r="C25" s="102">
        <v>161</v>
      </c>
      <c r="E25" s="18">
        <v>612</v>
      </c>
      <c r="F25" s="102"/>
      <c r="G25" s="18"/>
      <c r="H25" s="102"/>
      <c r="I25" s="19">
        <v>773</v>
      </c>
    </row>
    <row r="26" spans="1:20" x14ac:dyDescent="0.25">
      <c r="A26" s="103" t="s">
        <v>74</v>
      </c>
      <c r="B26" s="13" t="s">
        <v>75</v>
      </c>
      <c r="C26" s="102">
        <v>47</v>
      </c>
      <c r="E26" s="18">
        <v>3301</v>
      </c>
      <c r="F26" s="102"/>
      <c r="G26" s="18"/>
      <c r="H26" s="102"/>
      <c r="I26" s="19">
        <v>3348</v>
      </c>
    </row>
    <row r="27" spans="1:20" x14ac:dyDescent="0.25">
      <c r="A27" s="103" t="s">
        <v>76</v>
      </c>
      <c r="B27" s="13" t="s">
        <v>77</v>
      </c>
      <c r="C27" s="102">
        <v>20</v>
      </c>
      <c r="E27" s="18">
        <v>2144</v>
      </c>
      <c r="F27" s="102"/>
      <c r="G27" s="18"/>
      <c r="H27" s="102"/>
      <c r="I27" s="19">
        <v>2164</v>
      </c>
    </row>
    <row r="28" spans="1:20" x14ac:dyDescent="0.25">
      <c r="A28" s="103" t="s">
        <v>78</v>
      </c>
      <c r="B28" s="13" t="s">
        <v>79</v>
      </c>
      <c r="C28" s="102"/>
      <c r="D28" s="103">
        <v>8</v>
      </c>
      <c r="E28" s="18">
        <v>792</v>
      </c>
      <c r="F28" s="102"/>
      <c r="G28" s="18"/>
      <c r="H28" s="102"/>
      <c r="I28" s="19">
        <v>800</v>
      </c>
    </row>
    <row r="29" spans="1:20" x14ac:dyDescent="0.25">
      <c r="A29" s="103" t="s">
        <v>80</v>
      </c>
      <c r="B29" s="13" t="s">
        <v>81</v>
      </c>
      <c r="C29" s="102"/>
      <c r="E29" s="18">
        <v>742</v>
      </c>
      <c r="F29" s="102"/>
      <c r="G29" s="18"/>
      <c r="H29" s="102">
        <v>5</v>
      </c>
      <c r="I29" s="19">
        <v>747</v>
      </c>
    </row>
    <row r="30" spans="1:20" x14ac:dyDescent="0.25">
      <c r="A30" s="130" t="s">
        <v>82</v>
      </c>
      <c r="B30" s="130"/>
      <c r="C30" s="20">
        <v>14410</v>
      </c>
      <c r="D30" s="95">
        <v>448</v>
      </c>
      <c r="E30" s="21">
        <v>46687</v>
      </c>
      <c r="F30" s="20">
        <v>0</v>
      </c>
      <c r="G30" s="21">
        <v>3</v>
      </c>
      <c r="H30" s="20">
        <v>34</v>
      </c>
      <c r="I30" s="22">
        <v>61582</v>
      </c>
      <c r="K30" s="23"/>
    </row>
    <row r="31" spans="1:20" x14ac:dyDescent="0.25">
      <c r="A31" s="122" t="s">
        <v>83</v>
      </c>
      <c r="B31" s="131"/>
      <c r="C31" s="24"/>
      <c r="D31" s="96"/>
      <c r="E31" s="25"/>
      <c r="F31" s="24"/>
      <c r="G31" s="26"/>
      <c r="H31" s="24"/>
      <c r="I31" s="27"/>
    </row>
    <row r="32" spans="1:20" x14ac:dyDescent="0.25">
      <c r="A32" s="103" t="s">
        <v>84</v>
      </c>
      <c r="B32" s="13" t="s">
        <v>85</v>
      </c>
      <c r="C32" s="102">
        <v>4</v>
      </c>
      <c r="E32" s="18"/>
      <c r="F32" s="102"/>
      <c r="G32" s="18"/>
      <c r="H32" s="102"/>
      <c r="I32" s="19">
        <v>4</v>
      </c>
    </row>
    <row r="33" spans="1:13" x14ac:dyDescent="0.25">
      <c r="A33" s="103" t="s">
        <v>86</v>
      </c>
      <c r="B33" s="13" t="s">
        <v>87</v>
      </c>
      <c r="C33" s="102"/>
      <c r="E33" s="18"/>
      <c r="F33" s="102"/>
      <c r="G33" s="18"/>
      <c r="H33" s="102"/>
      <c r="I33" s="19">
        <v>0</v>
      </c>
    </row>
    <row r="34" spans="1:13" x14ac:dyDescent="0.25">
      <c r="A34" s="103" t="s">
        <v>88</v>
      </c>
      <c r="B34" s="13" t="s">
        <v>89</v>
      </c>
      <c r="C34" s="102">
        <v>124</v>
      </c>
      <c r="E34" s="18">
        <v>1</v>
      </c>
      <c r="F34" s="102"/>
      <c r="G34" s="18"/>
      <c r="H34" s="102"/>
      <c r="I34" s="19">
        <v>125</v>
      </c>
      <c r="K34" s="103"/>
      <c r="L34" s="103"/>
      <c r="M34" s="103"/>
    </row>
    <row r="35" spans="1:13" x14ac:dyDescent="0.25">
      <c r="A35" s="103" t="s">
        <v>143</v>
      </c>
      <c r="B35" s="13" t="s">
        <v>144</v>
      </c>
      <c r="C35" s="102">
        <v>35</v>
      </c>
      <c r="E35" s="18"/>
      <c r="F35" s="102"/>
      <c r="G35" s="18"/>
      <c r="H35" s="102"/>
      <c r="I35" s="19">
        <v>35</v>
      </c>
    </row>
    <row r="36" spans="1:13" x14ac:dyDescent="0.25">
      <c r="A36" s="103" t="s">
        <v>90</v>
      </c>
      <c r="B36" s="13" t="s">
        <v>91</v>
      </c>
      <c r="C36" s="102">
        <v>1</v>
      </c>
      <c r="E36" s="18"/>
      <c r="F36" s="102"/>
      <c r="G36" s="18"/>
      <c r="H36" s="102"/>
      <c r="I36" s="19">
        <v>1</v>
      </c>
    </row>
    <row r="37" spans="1:13" x14ac:dyDescent="0.25">
      <c r="A37" s="103" t="s">
        <v>92</v>
      </c>
      <c r="B37" s="13" t="s">
        <v>93</v>
      </c>
      <c r="C37" s="102">
        <v>2</v>
      </c>
      <c r="E37" s="18"/>
      <c r="F37" s="102"/>
      <c r="G37" s="18"/>
      <c r="H37" s="102"/>
      <c r="I37" s="19">
        <v>2</v>
      </c>
    </row>
    <row r="38" spans="1:13" x14ac:dyDescent="0.25">
      <c r="A38" s="103" t="s">
        <v>145</v>
      </c>
      <c r="B38" s="13" t="s">
        <v>146</v>
      </c>
      <c r="C38" s="102"/>
      <c r="E38" s="18">
        <v>1</v>
      </c>
      <c r="F38" s="102"/>
      <c r="G38" s="18"/>
      <c r="H38" s="102"/>
      <c r="I38" s="19">
        <v>1</v>
      </c>
    </row>
    <row r="39" spans="1:13" x14ac:dyDescent="0.25">
      <c r="A39" s="122" t="s">
        <v>94</v>
      </c>
      <c r="B39" s="122"/>
      <c r="C39" s="28">
        <v>166</v>
      </c>
      <c r="D39" s="96">
        <v>0</v>
      </c>
      <c r="E39" s="25">
        <v>2</v>
      </c>
      <c r="F39" s="28">
        <v>0</v>
      </c>
      <c r="G39" s="25">
        <v>0</v>
      </c>
      <c r="H39" s="28">
        <v>0</v>
      </c>
      <c r="I39" s="29">
        <v>168</v>
      </c>
    </row>
    <row r="40" spans="1:13" x14ac:dyDescent="0.25">
      <c r="A40" s="142" t="s">
        <v>95</v>
      </c>
      <c r="B40" s="142"/>
      <c r="C40" s="30"/>
      <c r="D40" s="97"/>
      <c r="E40" s="31"/>
      <c r="F40" s="30"/>
      <c r="G40" s="31"/>
      <c r="H40" s="30"/>
      <c r="I40" s="32"/>
    </row>
    <row r="41" spans="1:13" x14ac:dyDescent="0.25">
      <c r="A41" s="103" t="s">
        <v>96</v>
      </c>
      <c r="B41" s="13" t="s">
        <v>97</v>
      </c>
      <c r="C41" s="102">
        <v>25</v>
      </c>
      <c r="E41" s="18">
        <v>53</v>
      </c>
      <c r="F41" s="102"/>
      <c r="G41" s="18"/>
      <c r="H41" s="102"/>
      <c r="I41" s="19">
        <v>78</v>
      </c>
    </row>
    <row r="42" spans="1:13" x14ac:dyDescent="0.25">
      <c r="A42" s="103" t="s">
        <v>98</v>
      </c>
      <c r="B42" t="s">
        <v>99</v>
      </c>
      <c r="C42" s="102">
        <v>1</v>
      </c>
      <c r="E42" s="18">
        <v>14</v>
      </c>
      <c r="F42" s="102"/>
      <c r="G42" s="18"/>
      <c r="H42" s="102"/>
      <c r="I42" s="19">
        <v>15</v>
      </c>
    </row>
    <row r="43" spans="1:13" x14ac:dyDescent="0.25">
      <c r="A43" s="103" t="s">
        <v>100</v>
      </c>
      <c r="B43" t="s">
        <v>101</v>
      </c>
      <c r="C43" s="102"/>
      <c r="E43" s="18">
        <v>878</v>
      </c>
      <c r="F43" s="102"/>
      <c r="G43" s="18"/>
      <c r="H43" s="102"/>
      <c r="I43" s="19">
        <v>878</v>
      </c>
    </row>
    <row r="44" spans="1:13" x14ac:dyDescent="0.25">
      <c r="A44" s="142" t="s">
        <v>102</v>
      </c>
      <c r="B44" s="142"/>
      <c r="C44" s="33">
        <v>26</v>
      </c>
      <c r="D44" s="98">
        <v>0</v>
      </c>
      <c r="E44" s="34">
        <v>945</v>
      </c>
      <c r="F44" s="33">
        <v>0</v>
      </c>
      <c r="G44" s="34">
        <v>0</v>
      </c>
      <c r="H44" s="33">
        <v>0</v>
      </c>
      <c r="I44" s="35">
        <v>971</v>
      </c>
    </row>
    <row r="45" spans="1:13" x14ac:dyDescent="0.25">
      <c r="A45" s="36" t="s">
        <v>103</v>
      </c>
      <c r="B45" s="37" t="s">
        <v>104</v>
      </c>
      <c r="C45" s="38">
        <v>1</v>
      </c>
      <c r="D45" s="99"/>
      <c r="E45" s="39">
        <v>737</v>
      </c>
      <c r="F45" s="38"/>
      <c r="G45" s="39"/>
      <c r="H45" s="38"/>
      <c r="I45" s="40">
        <v>738</v>
      </c>
    </row>
    <row r="46" spans="1:13" x14ac:dyDescent="0.25">
      <c r="A46" s="143" t="s">
        <v>105</v>
      </c>
      <c r="B46" s="143"/>
      <c r="C46" s="41">
        <v>62</v>
      </c>
      <c r="D46" s="100">
        <v>29</v>
      </c>
      <c r="E46" s="42">
        <v>144</v>
      </c>
      <c r="F46" s="41"/>
      <c r="G46" s="42"/>
      <c r="H46" s="41"/>
      <c r="I46" s="43">
        <v>235</v>
      </c>
    </row>
    <row r="47" spans="1:13" ht="15.75" thickBot="1" x14ac:dyDescent="0.3">
      <c r="A47" s="144" t="s">
        <v>106</v>
      </c>
      <c r="B47" s="145"/>
      <c r="C47" s="44">
        <v>14665</v>
      </c>
      <c r="D47" s="101">
        <v>477</v>
      </c>
      <c r="E47" s="45">
        <v>48515</v>
      </c>
      <c r="F47" s="46">
        <v>0</v>
      </c>
      <c r="G47" s="47">
        <v>3</v>
      </c>
      <c r="H47" s="46">
        <v>34</v>
      </c>
      <c r="I47" s="48">
        <v>63694</v>
      </c>
      <c r="J47">
        <f>I47+I66</f>
        <v>64034</v>
      </c>
    </row>
    <row r="48" spans="1:13" x14ac:dyDescent="0.25">
      <c r="A48" s="146" t="s">
        <v>107</v>
      </c>
      <c r="B48" s="147"/>
      <c r="C48" s="49"/>
      <c r="D48" s="50"/>
      <c r="E48" s="51"/>
      <c r="F48" s="49"/>
      <c r="G48" s="51"/>
      <c r="H48" s="49"/>
      <c r="I48" s="52"/>
    </row>
    <row r="49" spans="1:9" x14ac:dyDescent="0.25">
      <c r="A49" s="53" t="s">
        <v>108</v>
      </c>
      <c r="B49" s="13" t="s">
        <v>109</v>
      </c>
      <c r="C49" s="102">
        <v>75</v>
      </c>
      <c r="E49" s="18"/>
      <c r="F49" s="102"/>
      <c r="G49" s="18"/>
      <c r="H49" s="102">
        <v>1</v>
      </c>
      <c r="I49" s="19">
        <v>76</v>
      </c>
    </row>
    <row r="50" spans="1:9" x14ac:dyDescent="0.25">
      <c r="A50" s="53" t="s">
        <v>110</v>
      </c>
      <c r="B50" s="13" t="s">
        <v>111</v>
      </c>
      <c r="C50" s="102">
        <v>53</v>
      </c>
      <c r="E50" s="18"/>
      <c r="F50" s="102"/>
      <c r="G50" s="18"/>
      <c r="H50" s="102"/>
      <c r="I50" s="19">
        <v>53</v>
      </c>
    </row>
    <row r="51" spans="1:9" x14ac:dyDescent="0.25">
      <c r="A51" s="53" t="s">
        <v>112</v>
      </c>
      <c r="B51" s="13" t="s">
        <v>113</v>
      </c>
      <c r="C51" s="102">
        <v>3</v>
      </c>
      <c r="E51" s="18"/>
      <c r="F51" s="102"/>
      <c r="G51" s="18"/>
      <c r="H51" s="102"/>
      <c r="I51" s="19">
        <v>3</v>
      </c>
    </row>
    <row r="52" spans="1:9" x14ac:dyDescent="0.25">
      <c r="A52" s="53" t="s">
        <v>114</v>
      </c>
      <c r="B52" s="13" t="s">
        <v>115</v>
      </c>
      <c r="C52" s="102">
        <v>44</v>
      </c>
      <c r="E52" s="18"/>
      <c r="F52" s="102"/>
      <c r="G52" s="18"/>
      <c r="H52" s="102"/>
      <c r="I52" s="19">
        <v>44</v>
      </c>
    </row>
    <row r="53" spans="1:9" x14ac:dyDescent="0.25">
      <c r="A53" s="53" t="s">
        <v>116</v>
      </c>
      <c r="B53" s="13" t="s">
        <v>117</v>
      </c>
      <c r="C53" s="102"/>
      <c r="E53" s="18"/>
      <c r="F53" s="102"/>
      <c r="G53" s="18"/>
      <c r="H53" s="102"/>
      <c r="I53" s="19">
        <v>0</v>
      </c>
    </row>
    <row r="54" spans="1:9" x14ac:dyDescent="0.25">
      <c r="A54" s="53" t="s">
        <v>118</v>
      </c>
      <c r="B54" s="13" t="s">
        <v>119</v>
      </c>
      <c r="C54" s="102">
        <v>3</v>
      </c>
      <c r="E54" s="18"/>
      <c r="F54" s="102"/>
      <c r="G54" s="18"/>
      <c r="H54" s="102"/>
      <c r="I54" s="19">
        <v>3</v>
      </c>
    </row>
    <row r="55" spans="1:9" x14ac:dyDescent="0.25">
      <c r="A55" s="53" t="s">
        <v>120</v>
      </c>
      <c r="B55" s="13" t="s">
        <v>121</v>
      </c>
      <c r="C55" s="102">
        <v>5</v>
      </c>
      <c r="E55" s="18"/>
      <c r="F55" s="102"/>
      <c r="G55" s="18"/>
      <c r="H55" s="102"/>
      <c r="I55" s="19">
        <v>5</v>
      </c>
    </row>
    <row r="56" spans="1:9" x14ac:dyDescent="0.25">
      <c r="A56" s="53" t="s">
        <v>122</v>
      </c>
      <c r="B56" s="13" t="s">
        <v>123</v>
      </c>
      <c r="C56" s="102">
        <v>3</v>
      </c>
      <c r="E56" s="18"/>
      <c r="F56" s="102"/>
      <c r="G56" s="18"/>
      <c r="H56" s="102"/>
      <c r="I56" s="19">
        <v>3</v>
      </c>
    </row>
    <row r="57" spans="1:9" x14ac:dyDescent="0.25">
      <c r="A57" s="53" t="s">
        <v>124</v>
      </c>
      <c r="B57" s="13" t="s">
        <v>125</v>
      </c>
      <c r="C57" s="102">
        <v>1</v>
      </c>
      <c r="E57" s="18"/>
      <c r="F57" s="102"/>
      <c r="G57" s="18"/>
      <c r="H57" s="102"/>
      <c r="I57" s="19">
        <v>1</v>
      </c>
    </row>
    <row r="58" spans="1:9" x14ac:dyDescent="0.25">
      <c r="A58" s="53" t="s">
        <v>126</v>
      </c>
      <c r="B58" s="13" t="s">
        <v>127</v>
      </c>
      <c r="C58" s="102">
        <v>17</v>
      </c>
      <c r="E58" s="18"/>
      <c r="F58" s="102"/>
      <c r="G58" s="18"/>
      <c r="H58" s="102"/>
      <c r="I58" s="19">
        <v>17</v>
      </c>
    </row>
    <row r="59" spans="1:9" x14ac:dyDescent="0.25">
      <c r="A59" s="53" t="s">
        <v>128</v>
      </c>
      <c r="B59" s="13" t="s">
        <v>129</v>
      </c>
      <c r="C59" s="102">
        <v>80</v>
      </c>
      <c r="E59" s="18"/>
      <c r="F59" s="102">
        <v>2</v>
      </c>
      <c r="G59" s="18"/>
      <c r="H59" s="102">
        <v>3</v>
      </c>
      <c r="I59" s="19">
        <v>85</v>
      </c>
    </row>
    <row r="60" spans="1:9" x14ac:dyDescent="0.25">
      <c r="A60" s="53" t="s">
        <v>44</v>
      </c>
      <c r="B60" t="s">
        <v>130</v>
      </c>
      <c r="C60" s="102"/>
      <c r="E60" s="18"/>
      <c r="F60" s="102"/>
      <c r="G60" s="18"/>
      <c r="H60" s="102"/>
      <c r="I60" s="19">
        <v>0</v>
      </c>
    </row>
    <row r="61" spans="1:9" x14ac:dyDescent="0.25">
      <c r="A61" s="53" t="s">
        <v>46</v>
      </c>
      <c r="B61" s="13" t="s">
        <v>131</v>
      </c>
      <c r="C61" s="102"/>
      <c r="E61" s="18"/>
      <c r="F61" s="102"/>
      <c r="G61" s="18"/>
      <c r="H61" s="102"/>
      <c r="I61" s="19">
        <v>0</v>
      </c>
    </row>
    <row r="62" spans="1:9" x14ac:dyDescent="0.25">
      <c r="A62" s="53" t="s">
        <v>132</v>
      </c>
      <c r="B62" s="13" t="s">
        <v>133</v>
      </c>
      <c r="C62" s="102">
        <v>21</v>
      </c>
      <c r="E62" s="18"/>
      <c r="F62" s="102"/>
      <c r="G62" s="18"/>
      <c r="H62" s="102"/>
      <c r="I62" s="19">
        <v>21</v>
      </c>
    </row>
    <row r="63" spans="1:9" x14ac:dyDescent="0.25">
      <c r="A63" s="53" t="s">
        <v>134</v>
      </c>
      <c r="B63" t="s">
        <v>135</v>
      </c>
      <c r="C63" s="102"/>
      <c r="E63" s="18">
        <v>2</v>
      </c>
      <c r="F63" s="102"/>
      <c r="G63" s="18"/>
      <c r="H63" s="102"/>
      <c r="I63" s="19">
        <v>2</v>
      </c>
    </row>
    <row r="64" spans="1:9" x14ac:dyDescent="0.25">
      <c r="A64" s="53" t="s">
        <v>136</v>
      </c>
      <c r="B64" s="13" t="s">
        <v>137</v>
      </c>
      <c r="C64" s="102">
        <v>2</v>
      </c>
      <c r="E64" s="18"/>
      <c r="F64" s="102"/>
      <c r="G64" s="18"/>
      <c r="H64" s="102"/>
      <c r="I64" s="19">
        <v>2</v>
      </c>
    </row>
    <row r="65" spans="1:9" x14ac:dyDescent="0.25">
      <c r="A65" s="148" t="s">
        <v>138</v>
      </c>
      <c r="B65" s="131"/>
      <c r="C65" s="102">
        <v>21</v>
      </c>
      <c r="E65" s="18">
        <v>4</v>
      </c>
      <c r="F65" s="102"/>
      <c r="G65" s="18"/>
      <c r="H65" s="102"/>
      <c r="I65" s="19">
        <v>25</v>
      </c>
    </row>
    <row r="66" spans="1:9" ht="15.75" thickBot="1" x14ac:dyDescent="0.3">
      <c r="A66" s="132" t="s">
        <v>139</v>
      </c>
      <c r="B66" s="133"/>
      <c r="C66" s="54">
        <v>328</v>
      </c>
      <c r="D66" s="55">
        <v>0</v>
      </c>
      <c r="E66" s="56">
        <v>6</v>
      </c>
      <c r="F66" s="54">
        <v>2</v>
      </c>
      <c r="G66" s="57">
        <v>0</v>
      </c>
      <c r="H66" s="54">
        <v>4</v>
      </c>
      <c r="I66" s="58">
        <v>340</v>
      </c>
    </row>
    <row r="67" spans="1:9" x14ac:dyDescent="0.25">
      <c r="A67" s="59"/>
      <c r="B67" s="59"/>
      <c r="C67" s="60"/>
      <c r="D67" s="60"/>
      <c r="E67" s="60"/>
      <c r="F67" s="61"/>
    </row>
    <row r="68" spans="1:9" ht="15.75" thickBot="1" x14ac:dyDescent="0.3">
      <c r="A68" s="134" t="s">
        <v>140</v>
      </c>
      <c r="B68" s="135"/>
      <c r="C68" s="139" t="s">
        <v>0</v>
      </c>
      <c r="D68" s="140"/>
      <c r="E68" s="140"/>
      <c r="F68" s="140"/>
      <c r="G68" s="141"/>
      <c r="H68" s="70" t="s">
        <v>1</v>
      </c>
      <c r="I68" s="62" t="s">
        <v>147</v>
      </c>
    </row>
    <row r="69" spans="1:9" ht="15.75" thickBot="1" x14ac:dyDescent="0.3">
      <c r="A69" s="136"/>
      <c r="B69" s="135"/>
      <c r="C69" s="63" t="s">
        <v>3</v>
      </c>
      <c r="D69" s="64" t="s">
        <v>26</v>
      </c>
      <c r="E69" s="64" t="s">
        <v>27</v>
      </c>
      <c r="F69" s="65" t="s">
        <v>142</v>
      </c>
      <c r="G69" s="65" t="s">
        <v>141</v>
      </c>
      <c r="H69" s="65" t="s">
        <v>6</v>
      </c>
      <c r="I69" s="66" t="s">
        <v>7</v>
      </c>
    </row>
    <row r="70" spans="1:9" ht="15.75" thickBot="1" x14ac:dyDescent="0.3">
      <c r="A70" s="137"/>
      <c r="B70" s="138"/>
      <c r="C70" s="67">
        <v>14993</v>
      </c>
      <c r="D70" s="67">
        <v>477</v>
      </c>
      <c r="E70" s="67">
        <v>48521</v>
      </c>
      <c r="F70" s="68">
        <v>2</v>
      </c>
      <c r="G70" s="68">
        <v>3</v>
      </c>
      <c r="H70" s="68">
        <v>38</v>
      </c>
      <c r="I70" s="68">
        <v>64034</v>
      </c>
    </row>
    <row r="72" spans="1:9" x14ac:dyDescent="0.25">
      <c r="A72" s="69"/>
    </row>
  </sheetData>
  <mergeCells count="15">
    <mergeCell ref="A39:B39"/>
    <mergeCell ref="A1:B1"/>
    <mergeCell ref="C1:G1"/>
    <mergeCell ref="A2:B2"/>
    <mergeCell ref="A30:B30"/>
    <mergeCell ref="A31:B31"/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4A37-FBD6-4842-9271-3F3690CE3B06}">
  <sheetPr codeName="Sheet38">
    <tabColor rgb="FF00B050"/>
  </sheetPr>
  <dimension ref="A1:T72"/>
  <sheetViews>
    <sheetView topLeftCell="A52" zoomScale="120" zoomScaleNormal="120" workbookViewId="0">
      <selection activeCell="E78" sqref="E78"/>
    </sheetView>
  </sheetViews>
  <sheetFormatPr defaultColWidth="8.7109375" defaultRowHeight="15" x14ac:dyDescent="0.25"/>
  <cols>
    <col min="1" max="1" width="8.7109375" style="107"/>
    <col min="2" max="2" width="31.28515625" style="13" bestFit="1" customWidth="1"/>
    <col min="3" max="5" width="9.7109375" style="107" customWidth="1"/>
    <col min="6" max="6" width="14.5703125" bestFit="1" customWidth="1"/>
    <col min="7" max="7" width="14.28515625" bestFit="1" customWidth="1"/>
    <col min="8" max="9" width="9.7109375" customWidth="1"/>
  </cols>
  <sheetData>
    <row r="1" spans="1:9" ht="19.5" thickBot="1" x14ac:dyDescent="0.35">
      <c r="A1" s="123" t="s">
        <v>24</v>
      </c>
      <c r="B1" s="124"/>
      <c r="C1" s="125" t="s">
        <v>0</v>
      </c>
      <c r="D1" s="126"/>
      <c r="E1" s="126"/>
      <c r="F1" s="126"/>
      <c r="G1" s="127"/>
      <c r="H1" s="71" t="s">
        <v>1</v>
      </c>
      <c r="I1" s="10" t="s">
        <v>2</v>
      </c>
    </row>
    <row r="2" spans="1:9" ht="16.5" thickBot="1" x14ac:dyDescent="0.3">
      <c r="A2" s="128" t="s">
        <v>25</v>
      </c>
      <c r="B2" s="129"/>
      <c r="C2" s="86" t="s">
        <v>3</v>
      </c>
      <c r="D2" s="93" t="s">
        <v>26</v>
      </c>
      <c r="E2" s="11" t="s">
        <v>27</v>
      </c>
      <c r="F2" s="94" t="s">
        <v>142</v>
      </c>
      <c r="G2" s="87" t="s">
        <v>141</v>
      </c>
      <c r="H2" s="93" t="s">
        <v>6</v>
      </c>
      <c r="I2" s="12" t="s">
        <v>7</v>
      </c>
    </row>
    <row r="3" spans="1:9" x14ac:dyDescent="0.25">
      <c r="A3" s="107" t="s">
        <v>28</v>
      </c>
      <c r="B3" s="13" t="s">
        <v>29</v>
      </c>
      <c r="C3" s="14">
        <v>67</v>
      </c>
      <c r="D3" s="15">
        <v>203</v>
      </c>
      <c r="E3" s="16">
        <v>724</v>
      </c>
      <c r="F3" s="14"/>
      <c r="G3" s="16">
        <v>13</v>
      </c>
      <c r="H3" s="14"/>
      <c r="I3" s="17">
        <v>1007</v>
      </c>
    </row>
    <row r="4" spans="1:9" x14ac:dyDescent="0.25">
      <c r="A4" s="107" t="s">
        <v>30</v>
      </c>
      <c r="B4" s="13" t="s">
        <v>31</v>
      </c>
      <c r="C4" s="106">
        <v>7</v>
      </c>
      <c r="E4" s="18">
        <v>1310</v>
      </c>
      <c r="F4" s="106"/>
      <c r="G4" s="18"/>
      <c r="H4" s="106"/>
      <c r="I4" s="19">
        <v>1317</v>
      </c>
    </row>
    <row r="5" spans="1:9" x14ac:dyDescent="0.25">
      <c r="A5" s="107" t="s">
        <v>32</v>
      </c>
      <c r="B5" s="13" t="s">
        <v>33</v>
      </c>
      <c r="C5" s="106">
        <v>1</v>
      </c>
      <c r="E5" s="18">
        <v>2170</v>
      </c>
      <c r="F5" s="106"/>
      <c r="G5" s="18"/>
      <c r="H5" s="106"/>
      <c r="I5" s="19">
        <v>2171</v>
      </c>
    </row>
    <row r="6" spans="1:9" x14ac:dyDescent="0.25">
      <c r="A6" s="107" t="s">
        <v>34</v>
      </c>
      <c r="B6" s="13" t="s">
        <v>35</v>
      </c>
      <c r="C6" s="106">
        <v>2</v>
      </c>
      <c r="D6" s="107">
        <v>129</v>
      </c>
      <c r="E6" s="18">
        <v>8</v>
      </c>
      <c r="F6" s="106"/>
      <c r="G6" s="18"/>
      <c r="H6" s="106"/>
      <c r="I6" s="19">
        <v>139</v>
      </c>
    </row>
    <row r="7" spans="1:9" x14ac:dyDescent="0.25">
      <c r="A7" s="107" t="s">
        <v>36</v>
      </c>
      <c r="B7" s="13" t="s">
        <v>37</v>
      </c>
      <c r="C7" s="106">
        <v>10</v>
      </c>
      <c r="E7" s="18">
        <v>3295</v>
      </c>
      <c r="F7" s="106"/>
      <c r="G7" s="18"/>
      <c r="H7" s="106"/>
      <c r="I7" s="19">
        <v>3305</v>
      </c>
    </row>
    <row r="8" spans="1:9" x14ac:dyDescent="0.25">
      <c r="A8" s="107" t="s">
        <v>38</v>
      </c>
      <c r="B8" s="13" t="s">
        <v>39</v>
      </c>
      <c r="C8" s="106">
        <v>1726</v>
      </c>
      <c r="E8" s="18">
        <v>11668</v>
      </c>
      <c r="F8" s="106"/>
      <c r="G8" s="18"/>
      <c r="H8" s="106">
        <v>9</v>
      </c>
      <c r="I8" s="19">
        <v>13403</v>
      </c>
    </row>
    <row r="9" spans="1:9" x14ac:dyDescent="0.25">
      <c r="A9" s="107" t="s">
        <v>40</v>
      </c>
      <c r="B9" s="13" t="s">
        <v>41</v>
      </c>
      <c r="C9" s="106">
        <v>152</v>
      </c>
      <c r="E9" s="18">
        <v>576</v>
      </c>
      <c r="F9" s="106"/>
      <c r="G9" s="18"/>
      <c r="H9" s="106"/>
      <c r="I9" s="19">
        <v>728</v>
      </c>
    </row>
    <row r="10" spans="1:9" x14ac:dyDescent="0.25">
      <c r="A10" s="107" t="s">
        <v>42</v>
      </c>
      <c r="B10" s="13" t="s">
        <v>43</v>
      </c>
      <c r="C10" s="106"/>
      <c r="E10" s="18">
        <v>223</v>
      </c>
      <c r="F10" s="106"/>
      <c r="G10" s="18">
        <v>329</v>
      </c>
      <c r="H10" s="106"/>
      <c r="I10" s="19">
        <v>552</v>
      </c>
    </row>
    <row r="11" spans="1:9" x14ac:dyDescent="0.25">
      <c r="A11" s="107" t="s">
        <v>44</v>
      </c>
      <c r="B11" s="13" t="s">
        <v>45</v>
      </c>
      <c r="C11" s="106">
        <v>2251</v>
      </c>
      <c r="E11" s="18">
        <v>3305</v>
      </c>
      <c r="F11" s="106">
        <v>1</v>
      </c>
      <c r="G11" s="18"/>
      <c r="H11" s="106"/>
      <c r="I11" s="19">
        <v>5557</v>
      </c>
    </row>
    <row r="12" spans="1:9" x14ac:dyDescent="0.25">
      <c r="A12" s="107" t="s">
        <v>46</v>
      </c>
      <c r="B12" s="13" t="s">
        <v>47</v>
      </c>
      <c r="C12" s="106">
        <v>5</v>
      </c>
      <c r="E12" s="18">
        <v>1233</v>
      </c>
      <c r="F12" s="106"/>
      <c r="G12" s="18"/>
      <c r="H12" s="106"/>
      <c r="I12" s="19">
        <v>1238</v>
      </c>
    </row>
    <row r="13" spans="1:9" x14ac:dyDescent="0.25">
      <c r="A13" s="107" t="s">
        <v>48</v>
      </c>
      <c r="B13" s="13" t="s">
        <v>49</v>
      </c>
      <c r="C13" s="106">
        <v>690</v>
      </c>
      <c r="E13" s="18">
        <v>7390</v>
      </c>
      <c r="F13" s="106"/>
      <c r="G13" s="18"/>
      <c r="H13" s="106"/>
      <c r="I13" s="19">
        <v>8080</v>
      </c>
    </row>
    <row r="14" spans="1:9" x14ac:dyDescent="0.25">
      <c r="A14" s="107" t="s">
        <v>50</v>
      </c>
      <c r="B14" s="13" t="s">
        <v>51</v>
      </c>
      <c r="C14" s="106">
        <v>1112</v>
      </c>
      <c r="E14" s="18"/>
      <c r="F14" s="106"/>
      <c r="G14" s="18"/>
      <c r="H14" s="106"/>
      <c r="I14" s="19">
        <v>1112</v>
      </c>
    </row>
    <row r="15" spans="1:9" x14ac:dyDescent="0.25">
      <c r="A15" s="107" t="s">
        <v>52</v>
      </c>
      <c r="B15" s="13" t="s">
        <v>53</v>
      </c>
      <c r="C15" s="106"/>
      <c r="E15" s="18">
        <v>778</v>
      </c>
      <c r="F15" s="106"/>
      <c r="G15" s="18"/>
      <c r="H15" s="106"/>
      <c r="I15" s="19">
        <v>778</v>
      </c>
    </row>
    <row r="16" spans="1:9" x14ac:dyDescent="0.25">
      <c r="A16" s="107" t="s">
        <v>54</v>
      </c>
      <c r="B16" s="13" t="s">
        <v>55</v>
      </c>
      <c r="C16" s="106">
        <v>4</v>
      </c>
      <c r="E16" s="18">
        <v>950</v>
      </c>
      <c r="F16" s="106"/>
      <c r="G16" s="18"/>
      <c r="H16" s="106"/>
      <c r="I16" s="19">
        <v>954</v>
      </c>
    </row>
    <row r="17" spans="1:20" x14ac:dyDescent="0.25">
      <c r="A17" s="107" t="s">
        <v>56</v>
      </c>
      <c r="B17" s="13" t="s">
        <v>57</v>
      </c>
      <c r="C17" s="106">
        <v>5</v>
      </c>
      <c r="D17" s="107">
        <v>59</v>
      </c>
      <c r="E17" s="18">
        <v>421</v>
      </c>
      <c r="F17" s="106"/>
      <c r="G17" s="18"/>
      <c r="H17" s="106"/>
      <c r="I17" s="19">
        <v>485</v>
      </c>
    </row>
    <row r="18" spans="1:20" x14ac:dyDescent="0.25">
      <c r="A18" s="107" t="s">
        <v>58</v>
      </c>
      <c r="B18" s="13" t="s">
        <v>59</v>
      </c>
      <c r="C18" s="106">
        <v>2423</v>
      </c>
      <c r="E18" s="18">
        <v>408</v>
      </c>
      <c r="F18" s="106"/>
      <c r="G18" s="18"/>
      <c r="H18" s="106">
        <v>3</v>
      </c>
      <c r="I18" s="19">
        <v>2834</v>
      </c>
    </row>
    <row r="19" spans="1:20" x14ac:dyDescent="0.25">
      <c r="A19" s="107" t="s">
        <v>60</v>
      </c>
      <c r="B19" s="13" t="s">
        <v>61</v>
      </c>
      <c r="C19" s="106"/>
      <c r="E19" s="18">
        <v>1014</v>
      </c>
      <c r="F19" s="106"/>
      <c r="G19" s="18"/>
      <c r="H19" s="106"/>
      <c r="I19" s="19">
        <v>1014</v>
      </c>
    </row>
    <row r="20" spans="1:20" x14ac:dyDescent="0.25">
      <c r="A20" s="107" t="s">
        <v>62</v>
      </c>
      <c r="B20" s="13" t="s">
        <v>63</v>
      </c>
      <c r="C20" s="106">
        <v>3</v>
      </c>
      <c r="E20" s="18">
        <v>148</v>
      </c>
      <c r="F20" s="106"/>
      <c r="G20" s="18"/>
      <c r="H20" s="106">
        <v>1</v>
      </c>
      <c r="I20" s="19">
        <v>152</v>
      </c>
    </row>
    <row r="21" spans="1:20" x14ac:dyDescent="0.25">
      <c r="A21" s="107" t="s">
        <v>64</v>
      </c>
      <c r="B21" s="13" t="s">
        <v>65</v>
      </c>
      <c r="C21" s="106"/>
      <c r="D21" s="107">
        <v>7</v>
      </c>
      <c r="E21" s="18">
        <v>989</v>
      </c>
      <c r="F21" s="106"/>
      <c r="G21" s="18"/>
      <c r="H21" s="106"/>
      <c r="I21" s="19">
        <v>996</v>
      </c>
    </row>
    <row r="22" spans="1:20" x14ac:dyDescent="0.25">
      <c r="A22" s="107" t="s">
        <v>66</v>
      </c>
      <c r="B22" s="13" t="s">
        <v>67</v>
      </c>
      <c r="C22" s="106">
        <v>6</v>
      </c>
      <c r="D22" s="107">
        <v>180</v>
      </c>
      <c r="E22" s="18"/>
      <c r="F22" s="106"/>
      <c r="G22" s="18">
        <v>1</v>
      </c>
      <c r="H22" s="106"/>
      <c r="I22" s="19">
        <v>187</v>
      </c>
    </row>
    <row r="23" spans="1:20" x14ac:dyDescent="0.25">
      <c r="A23" s="107" t="s">
        <v>68</v>
      </c>
      <c r="B23" s="13" t="s">
        <v>69</v>
      </c>
      <c r="C23" s="106">
        <v>13</v>
      </c>
      <c r="E23" s="18">
        <v>1401</v>
      </c>
      <c r="F23" s="106"/>
      <c r="G23" s="18"/>
      <c r="H23" s="106"/>
      <c r="I23" s="19">
        <v>1414</v>
      </c>
    </row>
    <row r="24" spans="1:20" x14ac:dyDescent="0.25">
      <c r="A24" s="107" t="s">
        <v>70</v>
      </c>
      <c r="B24" s="13" t="s">
        <v>71</v>
      </c>
      <c r="C24" s="106">
        <v>6420</v>
      </c>
      <c r="E24" s="18">
        <v>1198</v>
      </c>
      <c r="F24" s="106"/>
      <c r="G24" s="18"/>
      <c r="H24" s="106"/>
      <c r="I24" s="19">
        <v>7618</v>
      </c>
      <c r="L24" s="107"/>
      <c r="M24" s="13"/>
      <c r="N24" s="107"/>
      <c r="O24" s="107"/>
      <c r="P24" s="107"/>
      <c r="Q24" s="107"/>
      <c r="R24" s="107"/>
      <c r="S24" s="107"/>
      <c r="T24" s="107"/>
    </row>
    <row r="25" spans="1:20" x14ac:dyDescent="0.25">
      <c r="A25" s="107" t="s">
        <v>72</v>
      </c>
      <c r="B25" s="13" t="s">
        <v>73</v>
      </c>
      <c r="C25" s="106">
        <v>165</v>
      </c>
      <c r="E25" s="18">
        <v>759</v>
      </c>
      <c r="F25" s="106"/>
      <c r="G25" s="18"/>
      <c r="H25" s="106"/>
      <c r="I25" s="19">
        <v>924</v>
      </c>
    </row>
    <row r="26" spans="1:20" x14ac:dyDescent="0.25">
      <c r="A26" s="107" t="s">
        <v>74</v>
      </c>
      <c r="B26" s="13" t="s">
        <v>75</v>
      </c>
      <c r="C26" s="106">
        <v>28</v>
      </c>
      <c r="E26" s="18">
        <v>3807</v>
      </c>
      <c r="F26" s="106"/>
      <c r="G26" s="18"/>
      <c r="H26" s="106"/>
      <c r="I26" s="19">
        <v>3835</v>
      </c>
    </row>
    <row r="27" spans="1:20" x14ac:dyDescent="0.25">
      <c r="A27" s="107" t="s">
        <v>76</v>
      </c>
      <c r="B27" s="13" t="s">
        <v>77</v>
      </c>
      <c r="C27" s="106">
        <v>29</v>
      </c>
      <c r="E27" s="18">
        <v>2352</v>
      </c>
      <c r="F27" s="106"/>
      <c r="G27" s="18"/>
      <c r="H27" s="106"/>
      <c r="I27" s="19">
        <v>2381</v>
      </c>
    </row>
    <row r="28" spans="1:20" x14ac:dyDescent="0.25">
      <c r="A28" s="107" t="s">
        <v>78</v>
      </c>
      <c r="B28" s="13" t="s">
        <v>79</v>
      </c>
      <c r="C28" s="106"/>
      <c r="D28" s="107">
        <v>10</v>
      </c>
      <c r="E28" s="18">
        <v>684</v>
      </c>
      <c r="F28" s="106"/>
      <c r="G28" s="18"/>
      <c r="H28" s="106"/>
      <c r="I28" s="19">
        <v>694</v>
      </c>
    </row>
    <row r="29" spans="1:20" x14ac:dyDescent="0.25">
      <c r="A29" s="107" t="s">
        <v>80</v>
      </c>
      <c r="B29" s="13" t="s">
        <v>81</v>
      </c>
      <c r="C29" s="106"/>
      <c r="E29" s="18">
        <v>725</v>
      </c>
      <c r="F29" s="106"/>
      <c r="G29" s="18"/>
      <c r="H29" s="106">
        <v>7</v>
      </c>
      <c r="I29" s="19">
        <v>732</v>
      </c>
    </row>
    <row r="30" spans="1:20" x14ac:dyDescent="0.25">
      <c r="A30" s="130" t="s">
        <v>82</v>
      </c>
      <c r="B30" s="130"/>
      <c r="C30" s="20">
        <v>15119</v>
      </c>
      <c r="D30" s="95">
        <v>588</v>
      </c>
      <c r="E30" s="21">
        <v>47536</v>
      </c>
      <c r="F30" s="20">
        <v>1</v>
      </c>
      <c r="G30" s="21">
        <v>343</v>
      </c>
      <c r="H30" s="20">
        <v>20</v>
      </c>
      <c r="I30" s="22">
        <v>63607</v>
      </c>
      <c r="K30" s="23"/>
    </row>
    <row r="31" spans="1:20" x14ac:dyDescent="0.25">
      <c r="A31" s="122" t="s">
        <v>83</v>
      </c>
      <c r="B31" s="131"/>
      <c r="C31" s="24"/>
      <c r="D31" s="96"/>
      <c r="E31" s="25"/>
      <c r="F31" s="24"/>
      <c r="G31" s="26"/>
      <c r="H31" s="24"/>
      <c r="I31" s="27"/>
    </row>
    <row r="32" spans="1:20" x14ac:dyDescent="0.25">
      <c r="A32" s="107" t="s">
        <v>84</v>
      </c>
      <c r="B32" s="13" t="s">
        <v>85</v>
      </c>
      <c r="C32" s="106">
        <v>2</v>
      </c>
      <c r="E32" s="18"/>
      <c r="F32" s="106"/>
      <c r="G32" s="18"/>
      <c r="H32" s="106"/>
      <c r="I32" s="19">
        <v>2</v>
      </c>
    </row>
    <row r="33" spans="1:13" x14ac:dyDescent="0.25">
      <c r="A33" s="107" t="s">
        <v>86</v>
      </c>
      <c r="B33" s="13" t="s">
        <v>87</v>
      </c>
      <c r="C33" s="106"/>
      <c r="E33" s="18"/>
      <c r="F33" s="106"/>
      <c r="G33" s="18"/>
      <c r="H33" s="106"/>
      <c r="I33" s="19">
        <v>0</v>
      </c>
    </row>
    <row r="34" spans="1:13" x14ac:dyDescent="0.25">
      <c r="A34" s="107" t="s">
        <v>88</v>
      </c>
      <c r="B34" s="13" t="s">
        <v>89</v>
      </c>
      <c r="C34" s="106">
        <v>144</v>
      </c>
      <c r="E34" s="18"/>
      <c r="F34" s="106"/>
      <c r="G34" s="18"/>
      <c r="H34" s="106"/>
      <c r="I34" s="19">
        <v>144</v>
      </c>
      <c r="K34" s="107"/>
      <c r="L34" s="107"/>
      <c r="M34" s="107"/>
    </row>
    <row r="35" spans="1:13" x14ac:dyDescent="0.25">
      <c r="A35" s="107" t="s">
        <v>143</v>
      </c>
      <c r="B35" s="13" t="s">
        <v>144</v>
      </c>
      <c r="C35" s="106">
        <v>57</v>
      </c>
      <c r="E35" s="18"/>
      <c r="F35" s="106"/>
      <c r="G35" s="18"/>
      <c r="H35" s="106"/>
      <c r="I35" s="19">
        <v>57</v>
      </c>
    </row>
    <row r="36" spans="1:13" x14ac:dyDescent="0.25">
      <c r="A36" s="107" t="s">
        <v>90</v>
      </c>
      <c r="B36" s="13" t="s">
        <v>91</v>
      </c>
      <c r="C36" s="106">
        <v>1</v>
      </c>
      <c r="E36" s="18"/>
      <c r="F36" s="106"/>
      <c r="G36" s="18"/>
      <c r="H36" s="106"/>
      <c r="I36" s="19">
        <v>1</v>
      </c>
    </row>
    <row r="37" spans="1:13" x14ac:dyDescent="0.25">
      <c r="A37" s="107" t="s">
        <v>92</v>
      </c>
      <c r="B37" s="13" t="s">
        <v>93</v>
      </c>
      <c r="C37" s="106"/>
      <c r="E37" s="18"/>
      <c r="F37" s="106"/>
      <c r="G37" s="18"/>
      <c r="H37" s="106"/>
      <c r="I37" s="19">
        <v>0</v>
      </c>
    </row>
    <row r="38" spans="1:13" x14ac:dyDescent="0.25">
      <c r="A38" s="107" t="s">
        <v>145</v>
      </c>
      <c r="B38" s="13" t="s">
        <v>146</v>
      </c>
      <c r="C38" s="106"/>
      <c r="E38" s="18">
        <v>1</v>
      </c>
      <c r="F38" s="106"/>
      <c r="G38" s="18"/>
      <c r="H38" s="106"/>
      <c r="I38" s="19">
        <v>1</v>
      </c>
    </row>
    <row r="39" spans="1:13" x14ac:dyDescent="0.25">
      <c r="A39" s="122" t="s">
        <v>94</v>
      </c>
      <c r="B39" s="122"/>
      <c r="C39" s="28">
        <v>204</v>
      </c>
      <c r="D39" s="96">
        <v>0</v>
      </c>
      <c r="E39" s="25">
        <v>1</v>
      </c>
      <c r="F39" s="28">
        <v>0</v>
      </c>
      <c r="G39" s="25">
        <v>0</v>
      </c>
      <c r="H39" s="28">
        <v>0</v>
      </c>
      <c r="I39" s="29">
        <v>205</v>
      </c>
    </row>
    <row r="40" spans="1:13" x14ac:dyDescent="0.25">
      <c r="A40" s="142" t="s">
        <v>95</v>
      </c>
      <c r="B40" s="142"/>
      <c r="C40" s="30"/>
      <c r="D40" s="97"/>
      <c r="E40" s="31"/>
      <c r="F40" s="30"/>
      <c r="G40" s="31"/>
      <c r="H40" s="30"/>
      <c r="I40" s="32"/>
    </row>
    <row r="41" spans="1:13" x14ac:dyDescent="0.25">
      <c r="A41" s="107" t="s">
        <v>96</v>
      </c>
      <c r="B41" s="13" t="s">
        <v>97</v>
      </c>
      <c r="C41" s="106">
        <v>48</v>
      </c>
      <c r="E41" s="18">
        <v>41</v>
      </c>
      <c r="F41" s="106"/>
      <c r="G41" s="18"/>
      <c r="H41" s="106"/>
      <c r="I41" s="19">
        <v>89</v>
      </c>
    </row>
    <row r="42" spans="1:13" x14ac:dyDescent="0.25">
      <c r="A42" s="107" t="s">
        <v>98</v>
      </c>
      <c r="B42" t="s">
        <v>99</v>
      </c>
      <c r="C42" s="106">
        <v>1</v>
      </c>
      <c r="E42" s="18">
        <v>13</v>
      </c>
      <c r="F42" s="106"/>
      <c r="G42" s="18"/>
      <c r="H42" s="106"/>
      <c r="I42" s="19">
        <v>14</v>
      </c>
    </row>
    <row r="43" spans="1:13" x14ac:dyDescent="0.25">
      <c r="A43" s="107" t="s">
        <v>100</v>
      </c>
      <c r="B43" t="s">
        <v>101</v>
      </c>
      <c r="C43" s="106"/>
      <c r="E43" s="18">
        <v>1028</v>
      </c>
      <c r="F43" s="106"/>
      <c r="G43" s="18"/>
      <c r="H43" s="106"/>
      <c r="I43" s="19">
        <v>1028</v>
      </c>
    </row>
    <row r="44" spans="1:13" x14ac:dyDescent="0.25">
      <c r="A44" s="142" t="s">
        <v>102</v>
      </c>
      <c r="B44" s="142"/>
      <c r="C44" s="33">
        <v>49</v>
      </c>
      <c r="D44" s="98">
        <v>0</v>
      </c>
      <c r="E44" s="34">
        <v>1082</v>
      </c>
      <c r="F44" s="33">
        <v>0</v>
      </c>
      <c r="G44" s="34">
        <v>0</v>
      </c>
      <c r="H44" s="33">
        <v>0</v>
      </c>
      <c r="I44" s="35">
        <v>1131</v>
      </c>
    </row>
    <row r="45" spans="1:13" x14ac:dyDescent="0.25">
      <c r="A45" s="36" t="s">
        <v>103</v>
      </c>
      <c r="B45" s="37" t="s">
        <v>104</v>
      </c>
      <c r="C45" s="38">
        <v>1</v>
      </c>
      <c r="D45" s="99"/>
      <c r="E45" s="39">
        <v>772</v>
      </c>
      <c r="F45" s="38"/>
      <c r="G45" s="39"/>
      <c r="H45" s="38"/>
      <c r="I45" s="40">
        <v>773</v>
      </c>
    </row>
    <row r="46" spans="1:13" x14ac:dyDescent="0.25">
      <c r="A46" s="143" t="s">
        <v>105</v>
      </c>
      <c r="B46" s="143"/>
      <c r="C46" s="41">
        <v>81</v>
      </c>
      <c r="D46" s="100">
        <v>27</v>
      </c>
      <c r="E46" s="42">
        <v>143</v>
      </c>
      <c r="F46" s="41"/>
      <c r="G46" s="42"/>
      <c r="H46" s="41"/>
      <c r="I46" s="43">
        <v>251</v>
      </c>
    </row>
    <row r="47" spans="1:13" ht="15.75" thickBot="1" x14ac:dyDescent="0.3">
      <c r="A47" s="144" t="s">
        <v>106</v>
      </c>
      <c r="B47" s="145"/>
      <c r="C47" s="44">
        <v>15454</v>
      </c>
      <c r="D47" s="101">
        <v>615</v>
      </c>
      <c r="E47" s="45">
        <v>49534</v>
      </c>
      <c r="F47" s="46">
        <v>1</v>
      </c>
      <c r="G47" s="47">
        <v>343</v>
      </c>
      <c r="H47" s="46">
        <v>20</v>
      </c>
      <c r="I47" s="48">
        <v>65967</v>
      </c>
    </row>
    <row r="48" spans="1:13" x14ac:dyDescent="0.25">
      <c r="A48" s="146" t="s">
        <v>107</v>
      </c>
      <c r="B48" s="147"/>
      <c r="C48" s="49"/>
      <c r="D48" s="50"/>
      <c r="E48" s="51"/>
      <c r="F48" s="49"/>
      <c r="G48" s="51"/>
      <c r="H48" s="49"/>
      <c r="I48" s="52"/>
    </row>
    <row r="49" spans="1:9" x14ac:dyDescent="0.25">
      <c r="A49" s="53" t="s">
        <v>108</v>
      </c>
      <c r="B49" s="13" t="s">
        <v>109</v>
      </c>
      <c r="C49" s="106">
        <v>119</v>
      </c>
      <c r="E49" s="18"/>
      <c r="F49" s="106"/>
      <c r="G49" s="18"/>
      <c r="H49" s="106"/>
      <c r="I49" s="19">
        <v>119</v>
      </c>
    </row>
    <row r="50" spans="1:9" x14ac:dyDescent="0.25">
      <c r="A50" s="53" t="s">
        <v>110</v>
      </c>
      <c r="B50" s="13" t="s">
        <v>111</v>
      </c>
      <c r="C50" s="106">
        <v>64</v>
      </c>
      <c r="E50" s="18"/>
      <c r="F50" s="106"/>
      <c r="G50" s="18"/>
      <c r="H50" s="106"/>
      <c r="I50" s="19">
        <v>64</v>
      </c>
    </row>
    <row r="51" spans="1:9" x14ac:dyDescent="0.25">
      <c r="A51" s="53" t="s">
        <v>112</v>
      </c>
      <c r="B51" s="13" t="s">
        <v>113</v>
      </c>
      <c r="C51" s="106">
        <v>2</v>
      </c>
      <c r="E51" s="18"/>
      <c r="F51" s="106"/>
      <c r="G51" s="18"/>
      <c r="H51" s="106"/>
      <c r="I51" s="19">
        <v>2</v>
      </c>
    </row>
    <row r="52" spans="1:9" x14ac:dyDescent="0.25">
      <c r="A52" s="53" t="s">
        <v>114</v>
      </c>
      <c r="B52" s="13" t="s">
        <v>115</v>
      </c>
      <c r="C52" s="106">
        <v>54</v>
      </c>
      <c r="E52" s="18"/>
      <c r="F52" s="106"/>
      <c r="G52" s="18"/>
      <c r="H52" s="106"/>
      <c r="I52" s="19">
        <v>54</v>
      </c>
    </row>
    <row r="53" spans="1:9" x14ac:dyDescent="0.25">
      <c r="A53" s="53" t="s">
        <v>116</v>
      </c>
      <c r="B53" s="13" t="s">
        <v>117</v>
      </c>
      <c r="C53" s="106"/>
      <c r="E53" s="18"/>
      <c r="F53" s="106"/>
      <c r="G53" s="18"/>
      <c r="H53" s="106"/>
      <c r="I53" s="19">
        <v>0</v>
      </c>
    </row>
    <row r="54" spans="1:9" x14ac:dyDescent="0.25">
      <c r="A54" s="53" t="s">
        <v>118</v>
      </c>
      <c r="B54" s="13" t="s">
        <v>119</v>
      </c>
      <c r="C54" s="106"/>
      <c r="E54" s="18"/>
      <c r="F54" s="106"/>
      <c r="G54" s="18"/>
      <c r="H54" s="106"/>
      <c r="I54" s="19">
        <v>0</v>
      </c>
    </row>
    <row r="55" spans="1:9" x14ac:dyDescent="0.25">
      <c r="A55" s="53" t="s">
        <v>120</v>
      </c>
      <c r="B55" s="13" t="s">
        <v>121</v>
      </c>
      <c r="C55" s="106">
        <v>5</v>
      </c>
      <c r="E55" s="18"/>
      <c r="F55" s="106"/>
      <c r="G55" s="18"/>
      <c r="H55" s="106">
        <v>1</v>
      </c>
      <c r="I55" s="19">
        <v>6</v>
      </c>
    </row>
    <row r="56" spans="1:9" x14ac:dyDescent="0.25">
      <c r="A56" s="53" t="s">
        <v>122</v>
      </c>
      <c r="B56" s="13" t="s">
        <v>123</v>
      </c>
      <c r="C56" s="106">
        <v>2</v>
      </c>
      <c r="E56" s="18"/>
      <c r="F56" s="106"/>
      <c r="G56" s="18"/>
      <c r="H56" s="106"/>
      <c r="I56" s="19">
        <v>2</v>
      </c>
    </row>
    <row r="57" spans="1:9" x14ac:dyDescent="0.25">
      <c r="A57" s="53" t="s">
        <v>124</v>
      </c>
      <c r="B57" s="13" t="s">
        <v>125</v>
      </c>
      <c r="C57" s="106">
        <v>1</v>
      </c>
      <c r="E57" s="18"/>
      <c r="F57" s="106"/>
      <c r="G57" s="18"/>
      <c r="H57" s="106"/>
      <c r="I57" s="19">
        <v>1</v>
      </c>
    </row>
    <row r="58" spans="1:9" x14ac:dyDescent="0.25">
      <c r="A58" s="53" t="s">
        <v>126</v>
      </c>
      <c r="B58" s="13" t="s">
        <v>127</v>
      </c>
      <c r="C58" s="106">
        <v>8</v>
      </c>
      <c r="E58" s="18"/>
      <c r="F58" s="106"/>
      <c r="G58" s="18"/>
      <c r="H58" s="106"/>
      <c r="I58" s="19">
        <v>8</v>
      </c>
    </row>
    <row r="59" spans="1:9" x14ac:dyDescent="0.25">
      <c r="A59" s="53" t="s">
        <v>128</v>
      </c>
      <c r="B59" s="13" t="s">
        <v>129</v>
      </c>
      <c r="C59" s="106">
        <v>83</v>
      </c>
      <c r="E59" s="18"/>
      <c r="F59" s="106">
        <v>16</v>
      </c>
      <c r="G59" s="18"/>
      <c r="H59" s="106">
        <v>1</v>
      </c>
      <c r="I59" s="19">
        <v>100</v>
      </c>
    </row>
    <row r="60" spans="1:9" x14ac:dyDescent="0.25">
      <c r="A60" s="53" t="s">
        <v>44</v>
      </c>
      <c r="B60" t="s">
        <v>130</v>
      </c>
      <c r="C60" s="106"/>
      <c r="E60" s="18"/>
      <c r="F60" s="106"/>
      <c r="G60" s="18"/>
      <c r="H60" s="106"/>
      <c r="I60" s="19">
        <v>0</v>
      </c>
    </row>
    <row r="61" spans="1:9" x14ac:dyDescent="0.25">
      <c r="A61" s="53" t="s">
        <v>46</v>
      </c>
      <c r="B61" s="13" t="s">
        <v>131</v>
      </c>
      <c r="C61" s="106">
        <v>2</v>
      </c>
      <c r="E61" s="18"/>
      <c r="F61" s="106"/>
      <c r="G61" s="18"/>
      <c r="H61" s="106"/>
      <c r="I61" s="19">
        <v>2</v>
      </c>
    </row>
    <row r="62" spans="1:9" x14ac:dyDescent="0.25">
      <c r="A62" s="53" t="s">
        <v>132</v>
      </c>
      <c r="B62" s="13" t="s">
        <v>133</v>
      </c>
      <c r="C62" s="106">
        <v>29</v>
      </c>
      <c r="E62" s="18"/>
      <c r="F62" s="106"/>
      <c r="G62" s="18"/>
      <c r="H62" s="106"/>
      <c r="I62" s="19">
        <v>29</v>
      </c>
    </row>
    <row r="63" spans="1:9" x14ac:dyDescent="0.25">
      <c r="A63" s="53" t="s">
        <v>134</v>
      </c>
      <c r="B63" t="s">
        <v>135</v>
      </c>
      <c r="C63" s="106"/>
      <c r="E63" s="18">
        <v>5</v>
      </c>
      <c r="F63" s="106"/>
      <c r="G63" s="18"/>
      <c r="H63" s="106"/>
      <c r="I63" s="19">
        <v>5</v>
      </c>
    </row>
    <row r="64" spans="1:9" x14ac:dyDescent="0.25">
      <c r="A64" s="53" t="s">
        <v>136</v>
      </c>
      <c r="B64" s="13" t="s">
        <v>137</v>
      </c>
      <c r="C64" s="106">
        <v>1</v>
      </c>
      <c r="E64" s="18"/>
      <c r="F64" s="106"/>
      <c r="G64" s="18"/>
      <c r="H64" s="106"/>
      <c r="I64" s="19">
        <v>1</v>
      </c>
    </row>
    <row r="65" spans="1:9" x14ac:dyDescent="0.25">
      <c r="A65" s="148" t="s">
        <v>138</v>
      </c>
      <c r="B65" s="131"/>
      <c r="C65" s="106">
        <v>23</v>
      </c>
      <c r="E65" s="18">
        <v>8</v>
      </c>
      <c r="F65" s="106"/>
      <c r="G65" s="18"/>
      <c r="H65" s="106"/>
      <c r="I65" s="19">
        <v>31</v>
      </c>
    </row>
    <row r="66" spans="1:9" ht="15.75" thickBot="1" x14ac:dyDescent="0.3">
      <c r="A66" s="132" t="s">
        <v>139</v>
      </c>
      <c r="B66" s="133"/>
      <c r="C66" s="54">
        <v>393</v>
      </c>
      <c r="D66" s="55">
        <v>0</v>
      </c>
      <c r="E66" s="56">
        <v>13</v>
      </c>
      <c r="F66" s="54">
        <v>16</v>
      </c>
      <c r="G66" s="57">
        <v>0</v>
      </c>
      <c r="H66" s="54">
        <v>2</v>
      </c>
      <c r="I66" s="58">
        <v>424</v>
      </c>
    </row>
    <row r="67" spans="1:9" x14ac:dyDescent="0.25">
      <c r="A67" s="59"/>
      <c r="B67" s="59"/>
      <c r="C67" s="60"/>
      <c r="D67" s="60"/>
      <c r="E67" s="60"/>
      <c r="F67" s="61"/>
    </row>
    <row r="68" spans="1:9" ht="15.75" thickBot="1" x14ac:dyDescent="0.3">
      <c r="A68" s="134" t="s">
        <v>140</v>
      </c>
      <c r="B68" s="135"/>
      <c r="C68" s="139" t="s">
        <v>0</v>
      </c>
      <c r="D68" s="140"/>
      <c r="E68" s="140"/>
      <c r="F68" s="140"/>
      <c r="G68" s="141"/>
      <c r="H68" s="70" t="s">
        <v>1</v>
      </c>
      <c r="I68" s="62" t="s">
        <v>147</v>
      </c>
    </row>
    <row r="69" spans="1:9" ht="15.75" thickBot="1" x14ac:dyDescent="0.3">
      <c r="A69" s="136"/>
      <c r="B69" s="135"/>
      <c r="C69" s="63" t="s">
        <v>3</v>
      </c>
      <c r="D69" s="64" t="s">
        <v>26</v>
      </c>
      <c r="E69" s="64" t="s">
        <v>27</v>
      </c>
      <c r="F69" s="65" t="s">
        <v>142</v>
      </c>
      <c r="G69" s="65" t="s">
        <v>141</v>
      </c>
      <c r="H69" s="65" t="s">
        <v>6</v>
      </c>
      <c r="I69" s="66" t="s">
        <v>7</v>
      </c>
    </row>
    <row r="70" spans="1:9" ht="15.75" thickBot="1" x14ac:dyDescent="0.3">
      <c r="A70" s="137"/>
      <c r="B70" s="138"/>
      <c r="C70" s="67">
        <v>15847</v>
      </c>
      <c r="D70" s="67">
        <v>615</v>
      </c>
      <c r="E70" s="67">
        <v>49547</v>
      </c>
      <c r="F70" s="68">
        <v>17</v>
      </c>
      <c r="G70" s="68">
        <v>343</v>
      </c>
      <c r="H70" s="68">
        <v>22</v>
      </c>
      <c r="I70" s="68">
        <v>66391</v>
      </c>
    </row>
    <row r="72" spans="1:9" x14ac:dyDescent="0.25">
      <c r="A72" s="69"/>
    </row>
  </sheetData>
  <mergeCells count="15">
    <mergeCell ref="A39:B39"/>
    <mergeCell ref="A1:B1"/>
    <mergeCell ref="C1:G1"/>
    <mergeCell ref="A2:B2"/>
    <mergeCell ref="A30:B30"/>
    <mergeCell ref="A31:B31"/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8B78C-AD83-449E-BCC4-7706BC514437}">
  <sheetPr codeName="Sheet33">
    <tabColor rgb="FF00B050"/>
  </sheetPr>
  <dimension ref="A1:T72"/>
  <sheetViews>
    <sheetView topLeftCell="A46" zoomScale="120" zoomScaleNormal="120" workbookViewId="0">
      <selection activeCell="F75" sqref="F75"/>
    </sheetView>
  </sheetViews>
  <sheetFormatPr defaultColWidth="8.7109375" defaultRowHeight="15" x14ac:dyDescent="0.25"/>
  <cols>
    <col min="1" max="1" width="8.7109375" style="109"/>
    <col min="2" max="2" width="31.28515625" style="13" bestFit="1" customWidth="1"/>
    <col min="3" max="5" width="9.7109375" style="109" customWidth="1"/>
    <col min="6" max="6" width="14.5703125" bestFit="1" customWidth="1"/>
    <col min="7" max="7" width="14.28515625" bestFit="1" customWidth="1"/>
    <col min="8" max="9" width="9.7109375" customWidth="1"/>
  </cols>
  <sheetData>
    <row r="1" spans="1:9" ht="19.5" thickBot="1" x14ac:dyDescent="0.35">
      <c r="A1" s="123" t="s">
        <v>24</v>
      </c>
      <c r="B1" s="124"/>
      <c r="C1" s="125" t="s">
        <v>0</v>
      </c>
      <c r="D1" s="126"/>
      <c r="E1" s="126"/>
      <c r="F1" s="126"/>
      <c r="G1" s="127"/>
      <c r="H1" s="71" t="s">
        <v>1</v>
      </c>
      <c r="I1" s="10" t="s">
        <v>2</v>
      </c>
    </row>
    <row r="2" spans="1:9" ht="16.5" thickBot="1" x14ac:dyDescent="0.3">
      <c r="A2" s="128" t="s">
        <v>25</v>
      </c>
      <c r="B2" s="129"/>
      <c r="C2" s="86" t="s">
        <v>3</v>
      </c>
      <c r="D2" s="93" t="s">
        <v>26</v>
      </c>
      <c r="E2" s="11" t="s">
        <v>27</v>
      </c>
      <c r="F2" s="94" t="s">
        <v>142</v>
      </c>
      <c r="G2" s="87" t="s">
        <v>141</v>
      </c>
      <c r="H2" s="93" t="s">
        <v>6</v>
      </c>
      <c r="I2" s="12" t="s">
        <v>7</v>
      </c>
    </row>
    <row r="3" spans="1:9" x14ac:dyDescent="0.25">
      <c r="A3" s="109" t="s">
        <v>28</v>
      </c>
      <c r="B3" s="13" t="s">
        <v>29</v>
      </c>
      <c r="C3" s="14">
        <v>98</v>
      </c>
      <c r="D3" s="15">
        <v>186</v>
      </c>
      <c r="E3" s="16">
        <v>659</v>
      </c>
      <c r="F3" s="14"/>
      <c r="G3" s="16"/>
      <c r="H3" s="14"/>
      <c r="I3" s="17">
        <v>943</v>
      </c>
    </row>
    <row r="4" spans="1:9" x14ac:dyDescent="0.25">
      <c r="A4" s="109" t="s">
        <v>30</v>
      </c>
      <c r="B4" s="13" t="s">
        <v>31</v>
      </c>
      <c r="C4" s="108">
        <v>6</v>
      </c>
      <c r="E4" s="18">
        <v>1395</v>
      </c>
      <c r="F4" s="108"/>
      <c r="G4" s="18"/>
      <c r="H4" s="108">
        <v>4</v>
      </c>
      <c r="I4" s="19">
        <v>1405</v>
      </c>
    </row>
    <row r="5" spans="1:9" x14ac:dyDescent="0.25">
      <c r="A5" s="109" t="s">
        <v>32</v>
      </c>
      <c r="B5" s="13" t="s">
        <v>33</v>
      </c>
      <c r="C5" s="108"/>
      <c r="E5" s="18">
        <v>2215</v>
      </c>
      <c r="F5" s="108"/>
      <c r="G5" s="18"/>
      <c r="H5" s="108"/>
      <c r="I5" s="19">
        <v>2215</v>
      </c>
    </row>
    <row r="6" spans="1:9" x14ac:dyDescent="0.25">
      <c r="A6" s="109" t="s">
        <v>34</v>
      </c>
      <c r="B6" s="13" t="s">
        <v>35</v>
      </c>
      <c r="C6" s="108">
        <v>3</v>
      </c>
      <c r="D6" s="109">
        <v>75</v>
      </c>
      <c r="E6" s="18"/>
      <c r="F6" s="108"/>
      <c r="G6" s="18"/>
      <c r="H6" s="108"/>
      <c r="I6" s="19">
        <v>78</v>
      </c>
    </row>
    <row r="7" spans="1:9" x14ac:dyDescent="0.25">
      <c r="A7" s="109" t="s">
        <v>36</v>
      </c>
      <c r="B7" s="13" t="s">
        <v>37</v>
      </c>
      <c r="C7" s="108">
        <v>3</v>
      </c>
      <c r="E7" s="18">
        <v>3281</v>
      </c>
      <c r="F7" s="108"/>
      <c r="G7" s="18"/>
      <c r="H7" s="108">
        <v>1</v>
      </c>
      <c r="I7" s="19">
        <v>3285</v>
      </c>
    </row>
    <row r="8" spans="1:9" x14ac:dyDescent="0.25">
      <c r="A8" s="109" t="s">
        <v>38</v>
      </c>
      <c r="B8" s="13" t="s">
        <v>39</v>
      </c>
      <c r="C8" s="108">
        <v>2101</v>
      </c>
      <c r="E8" s="18">
        <v>11582</v>
      </c>
      <c r="F8" s="108"/>
      <c r="G8" s="18"/>
      <c r="H8" s="108">
        <v>9</v>
      </c>
      <c r="I8" s="19">
        <v>13692</v>
      </c>
    </row>
    <row r="9" spans="1:9" x14ac:dyDescent="0.25">
      <c r="A9" s="109" t="s">
        <v>40</v>
      </c>
      <c r="B9" s="13" t="s">
        <v>41</v>
      </c>
      <c r="C9" s="108">
        <v>163</v>
      </c>
      <c r="E9" s="18">
        <v>506</v>
      </c>
      <c r="F9" s="108"/>
      <c r="G9" s="18"/>
      <c r="H9" s="108"/>
      <c r="I9" s="19">
        <v>669</v>
      </c>
    </row>
    <row r="10" spans="1:9" x14ac:dyDescent="0.25">
      <c r="A10" s="109" t="s">
        <v>42</v>
      </c>
      <c r="B10" s="13" t="s">
        <v>43</v>
      </c>
      <c r="C10" s="108">
        <v>1</v>
      </c>
      <c r="E10" s="18"/>
      <c r="F10" s="108"/>
      <c r="G10" s="18"/>
      <c r="H10" s="108"/>
      <c r="I10" s="19">
        <v>1</v>
      </c>
    </row>
    <row r="11" spans="1:9" x14ac:dyDescent="0.25">
      <c r="A11" s="109" t="s">
        <v>44</v>
      </c>
      <c r="B11" s="13" t="s">
        <v>45</v>
      </c>
      <c r="C11" s="108">
        <v>2261</v>
      </c>
      <c r="E11" s="18">
        <v>3224</v>
      </c>
      <c r="F11" s="108"/>
      <c r="G11" s="18"/>
      <c r="H11" s="108">
        <v>1</v>
      </c>
      <c r="I11" s="19">
        <v>5486</v>
      </c>
    </row>
    <row r="12" spans="1:9" x14ac:dyDescent="0.25">
      <c r="A12" s="109" t="s">
        <v>46</v>
      </c>
      <c r="B12" s="13" t="s">
        <v>47</v>
      </c>
      <c r="C12" s="108"/>
      <c r="E12" s="18">
        <v>1346</v>
      </c>
      <c r="F12" s="108"/>
      <c r="G12" s="18"/>
      <c r="H12" s="108"/>
      <c r="I12" s="19">
        <v>1346</v>
      </c>
    </row>
    <row r="13" spans="1:9" x14ac:dyDescent="0.25">
      <c r="A13" s="109" t="s">
        <v>48</v>
      </c>
      <c r="B13" s="13" t="s">
        <v>49</v>
      </c>
      <c r="C13" s="108">
        <v>817</v>
      </c>
      <c r="E13" s="18">
        <v>8146</v>
      </c>
      <c r="F13" s="108"/>
      <c r="G13" s="18"/>
      <c r="H13" s="108"/>
      <c r="I13" s="19">
        <v>8963</v>
      </c>
    </row>
    <row r="14" spans="1:9" x14ac:dyDescent="0.25">
      <c r="A14" s="109" t="s">
        <v>50</v>
      </c>
      <c r="B14" s="13" t="s">
        <v>51</v>
      </c>
      <c r="C14" s="108">
        <v>1134</v>
      </c>
      <c r="E14" s="18"/>
      <c r="F14" s="108"/>
      <c r="G14" s="18"/>
      <c r="H14" s="108"/>
      <c r="I14" s="19">
        <v>1134</v>
      </c>
    </row>
    <row r="15" spans="1:9" x14ac:dyDescent="0.25">
      <c r="A15" s="109" t="s">
        <v>52</v>
      </c>
      <c r="B15" s="13" t="s">
        <v>53</v>
      </c>
      <c r="C15" s="108"/>
      <c r="E15" s="18">
        <v>667</v>
      </c>
      <c r="F15" s="108"/>
      <c r="G15" s="18"/>
      <c r="H15" s="108"/>
      <c r="I15" s="19">
        <v>667</v>
      </c>
    </row>
    <row r="16" spans="1:9" x14ac:dyDescent="0.25">
      <c r="A16" s="109" t="s">
        <v>54</v>
      </c>
      <c r="B16" s="13" t="s">
        <v>55</v>
      </c>
      <c r="C16" s="108">
        <v>6</v>
      </c>
      <c r="E16" s="18">
        <v>947</v>
      </c>
      <c r="F16" s="108"/>
      <c r="G16" s="18"/>
      <c r="H16" s="108"/>
      <c r="I16" s="19">
        <v>953</v>
      </c>
    </row>
    <row r="17" spans="1:20" x14ac:dyDescent="0.25">
      <c r="A17" s="109" t="s">
        <v>56</v>
      </c>
      <c r="B17" s="13" t="s">
        <v>57</v>
      </c>
      <c r="C17" s="108">
        <v>8</v>
      </c>
      <c r="D17" s="109">
        <v>427</v>
      </c>
      <c r="E17" s="18">
        <v>212</v>
      </c>
      <c r="F17" s="108"/>
      <c r="G17" s="18"/>
      <c r="H17" s="108"/>
      <c r="I17" s="19">
        <v>647</v>
      </c>
    </row>
    <row r="18" spans="1:20" x14ac:dyDescent="0.25">
      <c r="A18" s="109" t="s">
        <v>58</v>
      </c>
      <c r="B18" s="13" t="s">
        <v>59</v>
      </c>
      <c r="C18" s="108">
        <v>3973</v>
      </c>
      <c r="E18" s="18">
        <v>677</v>
      </c>
      <c r="F18" s="108"/>
      <c r="G18" s="18"/>
      <c r="H18" s="108"/>
      <c r="I18" s="19">
        <v>4650</v>
      </c>
    </row>
    <row r="19" spans="1:20" x14ac:dyDescent="0.25">
      <c r="A19" s="109" t="s">
        <v>60</v>
      </c>
      <c r="B19" s="13" t="s">
        <v>61</v>
      </c>
      <c r="C19" s="108"/>
      <c r="E19" s="18">
        <v>1109</v>
      </c>
      <c r="F19" s="108"/>
      <c r="G19" s="18"/>
      <c r="H19" s="108"/>
      <c r="I19" s="19">
        <v>1109</v>
      </c>
    </row>
    <row r="20" spans="1:20" x14ac:dyDescent="0.25">
      <c r="A20" s="109" t="s">
        <v>62</v>
      </c>
      <c r="B20" s="13" t="s">
        <v>63</v>
      </c>
      <c r="C20" s="108">
        <v>2</v>
      </c>
      <c r="E20" s="18">
        <v>165</v>
      </c>
      <c r="F20" s="108"/>
      <c r="G20" s="18"/>
      <c r="H20" s="108"/>
      <c r="I20" s="19">
        <v>167</v>
      </c>
    </row>
    <row r="21" spans="1:20" x14ac:dyDescent="0.25">
      <c r="A21" s="109" t="s">
        <v>64</v>
      </c>
      <c r="B21" s="13" t="s">
        <v>65</v>
      </c>
      <c r="C21" s="108"/>
      <c r="D21" s="109">
        <v>5</v>
      </c>
      <c r="E21" s="18">
        <v>1208</v>
      </c>
      <c r="F21" s="108"/>
      <c r="G21" s="18"/>
      <c r="H21" s="108"/>
      <c r="I21" s="19">
        <v>1213</v>
      </c>
    </row>
    <row r="22" spans="1:20" x14ac:dyDescent="0.25">
      <c r="A22" s="109" t="s">
        <v>66</v>
      </c>
      <c r="B22" s="13" t="s">
        <v>67</v>
      </c>
      <c r="C22" s="108">
        <v>3</v>
      </c>
      <c r="D22" s="109">
        <v>196</v>
      </c>
      <c r="E22" s="18"/>
      <c r="F22" s="108"/>
      <c r="G22" s="18">
        <v>1</v>
      </c>
      <c r="H22" s="108"/>
      <c r="I22" s="19">
        <v>200</v>
      </c>
    </row>
    <row r="23" spans="1:20" x14ac:dyDescent="0.25">
      <c r="A23" s="109" t="s">
        <v>68</v>
      </c>
      <c r="B23" s="13" t="s">
        <v>69</v>
      </c>
      <c r="C23" s="108">
        <v>5</v>
      </c>
      <c r="E23" s="18">
        <v>1596</v>
      </c>
      <c r="F23" s="108"/>
      <c r="G23" s="18"/>
      <c r="H23" s="108"/>
      <c r="I23" s="19">
        <v>1601</v>
      </c>
    </row>
    <row r="24" spans="1:20" x14ac:dyDescent="0.25">
      <c r="A24" s="109" t="s">
        <v>70</v>
      </c>
      <c r="B24" s="13" t="s">
        <v>71</v>
      </c>
      <c r="C24" s="108">
        <v>6651</v>
      </c>
      <c r="E24" s="18">
        <v>1204</v>
      </c>
      <c r="F24" s="108"/>
      <c r="G24" s="18"/>
      <c r="H24" s="108"/>
      <c r="I24" s="19">
        <v>7855</v>
      </c>
      <c r="L24" s="109"/>
      <c r="M24" s="13"/>
      <c r="N24" s="109"/>
      <c r="O24" s="109"/>
      <c r="P24" s="109"/>
      <c r="Q24" s="109"/>
      <c r="R24" s="109"/>
      <c r="S24" s="109"/>
      <c r="T24" s="109"/>
    </row>
    <row r="25" spans="1:20" x14ac:dyDescent="0.25">
      <c r="A25" s="109" t="s">
        <v>72</v>
      </c>
      <c r="B25" s="13" t="s">
        <v>73</v>
      </c>
      <c r="C25" s="108">
        <v>200</v>
      </c>
      <c r="E25" s="18">
        <v>770</v>
      </c>
      <c r="F25" s="108"/>
      <c r="G25" s="18"/>
      <c r="H25" s="108"/>
      <c r="I25" s="19">
        <v>970</v>
      </c>
    </row>
    <row r="26" spans="1:20" x14ac:dyDescent="0.25">
      <c r="A26" s="109" t="s">
        <v>74</v>
      </c>
      <c r="B26" s="13" t="s">
        <v>75</v>
      </c>
      <c r="C26" s="108">
        <v>44</v>
      </c>
      <c r="E26" s="18">
        <v>3036</v>
      </c>
      <c r="F26" s="108"/>
      <c r="G26" s="18"/>
      <c r="H26" s="108"/>
      <c r="I26" s="19">
        <v>3080</v>
      </c>
    </row>
    <row r="27" spans="1:20" x14ac:dyDescent="0.25">
      <c r="A27" s="109" t="s">
        <v>76</v>
      </c>
      <c r="B27" s="13" t="s">
        <v>77</v>
      </c>
      <c r="C27" s="108">
        <v>32</v>
      </c>
      <c r="E27" s="18">
        <v>2098</v>
      </c>
      <c r="F27" s="108"/>
      <c r="G27" s="18"/>
      <c r="H27" s="108"/>
      <c r="I27" s="19">
        <v>2130</v>
      </c>
    </row>
    <row r="28" spans="1:20" x14ac:dyDescent="0.25">
      <c r="A28" s="109" t="s">
        <v>78</v>
      </c>
      <c r="B28" s="13" t="s">
        <v>79</v>
      </c>
      <c r="C28" s="108"/>
      <c r="D28" s="109">
        <v>15</v>
      </c>
      <c r="E28" s="18">
        <v>924</v>
      </c>
      <c r="F28" s="108"/>
      <c r="G28" s="18"/>
      <c r="H28" s="108">
        <v>1</v>
      </c>
      <c r="I28" s="19">
        <v>940</v>
      </c>
    </row>
    <row r="29" spans="1:20" x14ac:dyDescent="0.25">
      <c r="A29" s="109" t="s">
        <v>80</v>
      </c>
      <c r="B29" s="13" t="s">
        <v>81</v>
      </c>
      <c r="C29" s="108"/>
      <c r="E29" s="18">
        <v>802</v>
      </c>
      <c r="F29" s="108"/>
      <c r="G29" s="18"/>
      <c r="H29" s="108">
        <v>2</v>
      </c>
      <c r="I29" s="19">
        <v>804</v>
      </c>
    </row>
    <row r="30" spans="1:20" x14ac:dyDescent="0.25">
      <c r="A30" s="130" t="s">
        <v>82</v>
      </c>
      <c r="B30" s="130"/>
      <c r="C30" s="20">
        <v>17511</v>
      </c>
      <c r="D30" s="95">
        <v>904</v>
      </c>
      <c r="E30" s="21">
        <v>47769</v>
      </c>
      <c r="F30" s="20">
        <v>0</v>
      </c>
      <c r="G30" s="21">
        <v>1</v>
      </c>
      <c r="H30" s="20">
        <v>18</v>
      </c>
      <c r="I30" s="22">
        <v>66203</v>
      </c>
      <c r="K30" s="23"/>
    </row>
    <row r="31" spans="1:20" x14ac:dyDescent="0.25">
      <c r="A31" s="122" t="s">
        <v>83</v>
      </c>
      <c r="B31" s="131"/>
      <c r="C31" s="24"/>
      <c r="D31" s="96"/>
      <c r="E31" s="25"/>
      <c r="F31" s="24"/>
      <c r="G31" s="26"/>
      <c r="H31" s="24"/>
      <c r="I31" s="27"/>
    </row>
    <row r="32" spans="1:20" x14ac:dyDescent="0.25">
      <c r="A32" s="109" t="s">
        <v>84</v>
      </c>
      <c r="B32" s="13" t="s">
        <v>85</v>
      </c>
      <c r="C32" s="108">
        <v>5</v>
      </c>
      <c r="E32" s="18"/>
      <c r="F32" s="108"/>
      <c r="G32" s="18"/>
      <c r="H32" s="108"/>
      <c r="I32" s="19">
        <v>5</v>
      </c>
    </row>
    <row r="33" spans="1:13" x14ac:dyDescent="0.25">
      <c r="A33" s="109" t="s">
        <v>86</v>
      </c>
      <c r="B33" s="13" t="s">
        <v>87</v>
      </c>
      <c r="C33" s="108"/>
      <c r="E33" s="18"/>
      <c r="F33" s="108"/>
      <c r="G33" s="18"/>
      <c r="H33" s="108"/>
      <c r="I33" s="19">
        <v>0</v>
      </c>
    </row>
    <row r="34" spans="1:13" x14ac:dyDescent="0.25">
      <c r="A34" s="109" t="s">
        <v>88</v>
      </c>
      <c r="B34" s="13" t="s">
        <v>89</v>
      </c>
      <c r="C34" s="108">
        <v>146</v>
      </c>
      <c r="E34" s="18">
        <v>2</v>
      </c>
      <c r="F34" s="108"/>
      <c r="G34" s="18"/>
      <c r="H34" s="108"/>
      <c r="I34" s="19">
        <v>148</v>
      </c>
      <c r="K34" s="109"/>
      <c r="L34" s="109"/>
      <c r="M34" s="109"/>
    </row>
    <row r="35" spans="1:13" x14ac:dyDescent="0.25">
      <c r="A35" s="109" t="s">
        <v>143</v>
      </c>
      <c r="B35" s="13" t="s">
        <v>144</v>
      </c>
      <c r="C35" s="108">
        <v>38</v>
      </c>
      <c r="E35" s="18"/>
      <c r="F35" s="108"/>
      <c r="G35" s="18"/>
      <c r="H35" s="108"/>
      <c r="I35" s="19">
        <v>38</v>
      </c>
    </row>
    <row r="36" spans="1:13" x14ac:dyDescent="0.25">
      <c r="A36" s="109" t="s">
        <v>90</v>
      </c>
      <c r="B36" s="13" t="s">
        <v>91</v>
      </c>
      <c r="C36" s="108">
        <v>2</v>
      </c>
      <c r="E36" s="18"/>
      <c r="F36" s="108"/>
      <c r="G36" s="18"/>
      <c r="H36" s="108"/>
      <c r="I36" s="19">
        <v>2</v>
      </c>
    </row>
    <row r="37" spans="1:13" x14ac:dyDescent="0.25">
      <c r="A37" s="109" t="s">
        <v>92</v>
      </c>
      <c r="B37" s="13" t="s">
        <v>93</v>
      </c>
      <c r="C37" s="108"/>
      <c r="E37" s="18"/>
      <c r="F37" s="108"/>
      <c r="G37" s="18"/>
      <c r="H37" s="108"/>
      <c r="I37" s="19">
        <v>0</v>
      </c>
    </row>
    <row r="38" spans="1:13" x14ac:dyDescent="0.25">
      <c r="A38" s="109" t="s">
        <v>145</v>
      </c>
      <c r="B38" s="13" t="s">
        <v>146</v>
      </c>
      <c r="C38" s="108"/>
      <c r="E38" s="18"/>
      <c r="F38" s="108"/>
      <c r="G38" s="18"/>
      <c r="H38" s="108"/>
      <c r="I38" s="19">
        <v>0</v>
      </c>
    </row>
    <row r="39" spans="1:13" x14ac:dyDescent="0.25">
      <c r="A39" s="122" t="s">
        <v>94</v>
      </c>
      <c r="B39" s="122"/>
      <c r="C39" s="28">
        <v>191</v>
      </c>
      <c r="D39" s="96">
        <v>0</v>
      </c>
      <c r="E39" s="25">
        <v>2</v>
      </c>
      <c r="F39" s="28">
        <v>0</v>
      </c>
      <c r="G39" s="25">
        <v>0</v>
      </c>
      <c r="H39" s="28">
        <v>0</v>
      </c>
      <c r="I39" s="29">
        <v>193</v>
      </c>
    </row>
    <row r="40" spans="1:13" x14ac:dyDescent="0.25">
      <c r="A40" s="142" t="s">
        <v>95</v>
      </c>
      <c r="B40" s="142"/>
      <c r="C40" s="30"/>
      <c r="D40" s="97"/>
      <c r="E40" s="31"/>
      <c r="F40" s="30"/>
      <c r="G40" s="31"/>
      <c r="H40" s="30"/>
      <c r="I40" s="32"/>
    </row>
    <row r="41" spans="1:13" x14ac:dyDescent="0.25">
      <c r="A41" s="109" t="s">
        <v>96</v>
      </c>
      <c r="B41" s="13" t="s">
        <v>97</v>
      </c>
      <c r="C41" s="108">
        <v>23</v>
      </c>
      <c r="E41" s="18">
        <v>47</v>
      </c>
      <c r="F41" s="108"/>
      <c r="G41" s="18"/>
      <c r="H41" s="108"/>
      <c r="I41" s="19">
        <v>70</v>
      </c>
    </row>
    <row r="42" spans="1:13" x14ac:dyDescent="0.25">
      <c r="A42" s="109" t="s">
        <v>98</v>
      </c>
      <c r="B42" t="s">
        <v>99</v>
      </c>
      <c r="C42" s="108"/>
      <c r="E42" s="18">
        <v>7</v>
      </c>
      <c r="F42" s="108"/>
      <c r="G42" s="18"/>
      <c r="H42" s="108"/>
      <c r="I42" s="19">
        <v>7</v>
      </c>
    </row>
    <row r="43" spans="1:13" x14ac:dyDescent="0.25">
      <c r="A43" s="109" t="s">
        <v>100</v>
      </c>
      <c r="B43" t="s">
        <v>101</v>
      </c>
      <c r="C43" s="108"/>
      <c r="E43" s="18">
        <v>1125</v>
      </c>
      <c r="F43" s="108"/>
      <c r="G43" s="18"/>
      <c r="H43" s="108"/>
      <c r="I43" s="19">
        <v>1125</v>
      </c>
    </row>
    <row r="44" spans="1:13" x14ac:dyDescent="0.25">
      <c r="A44" s="142" t="s">
        <v>102</v>
      </c>
      <c r="B44" s="142"/>
      <c r="C44" s="33">
        <v>23</v>
      </c>
      <c r="D44" s="98">
        <v>0</v>
      </c>
      <c r="E44" s="34">
        <v>1179</v>
      </c>
      <c r="F44" s="33">
        <v>0</v>
      </c>
      <c r="G44" s="34">
        <v>0</v>
      </c>
      <c r="H44" s="33">
        <v>0</v>
      </c>
      <c r="I44" s="35">
        <v>1202</v>
      </c>
    </row>
    <row r="45" spans="1:13" x14ac:dyDescent="0.25">
      <c r="A45" s="36" t="s">
        <v>103</v>
      </c>
      <c r="B45" s="37" t="s">
        <v>104</v>
      </c>
      <c r="C45" s="38"/>
      <c r="D45" s="99"/>
      <c r="E45" s="39">
        <v>768</v>
      </c>
      <c r="F45" s="38"/>
      <c r="G45" s="39"/>
      <c r="H45" s="38"/>
      <c r="I45" s="40">
        <v>768</v>
      </c>
    </row>
    <row r="46" spans="1:13" x14ac:dyDescent="0.25">
      <c r="A46" s="143" t="s">
        <v>105</v>
      </c>
      <c r="B46" s="143"/>
      <c r="C46" s="41">
        <v>37</v>
      </c>
      <c r="D46" s="100">
        <v>23</v>
      </c>
      <c r="E46" s="42">
        <v>107</v>
      </c>
      <c r="F46" s="41"/>
      <c r="G46" s="42">
        <v>679</v>
      </c>
      <c r="H46" s="41"/>
      <c r="I46" s="43">
        <v>846</v>
      </c>
    </row>
    <row r="47" spans="1:13" ht="15.75" thickBot="1" x14ac:dyDescent="0.3">
      <c r="A47" s="144" t="s">
        <v>106</v>
      </c>
      <c r="B47" s="145"/>
      <c r="C47" s="44">
        <v>17762</v>
      </c>
      <c r="D47" s="101">
        <v>927</v>
      </c>
      <c r="E47" s="45">
        <v>49825</v>
      </c>
      <c r="F47" s="46">
        <v>0</v>
      </c>
      <c r="G47" s="47">
        <v>680</v>
      </c>
      <c r="H47" s="46">
        <v>18</v>
      </c>
      <c r="I47" s="48">
        <v>69212</v>
      </c>
    </row>
    <row r="48" spans="1:13" x14ac:dyDescent="0.25">
      <c r="A48" s="146" t="s">
        <v>107</v>
      </c>
      <c r="B48" s="147"/>
      <c r="C48" s="49"/>
      <c r="D48" s="50"/>
      <c r="E48" s="51"/>
      <c r="F48" s="49"/>
      <c r="G48" s="51"/>
      <c r="H48" s="49"/>
      <c r="I48" s="52"/>
    </row>
    <row r="49" spans="1:9" x14ac:dyDescent="0.25">
      <c r="A49" s="53" t="s">
        <v>108</v>
      </c>
      <c r="B49" s="13" t="s">
        <v>109</v>
      </c>
      <c r="C49" s="108">
        <v>105</v>
      </c>
      <c r="E49" s="18"/>
      <c r="F49" s="108"/>
      <c r="G49" s="18"/>
      <c r="H49" s="108"/>
      <c r="I49" s="19">
        <v>105</v>
      </c>
    </row>
    <row r="50" spans="1:9" x14ac:dyDescent="0.25">
      <c r="A50" s="53" t="s">
        <v>110</v>
      </c>
      <c r="B50" s="13" t="s">
        <v>111</v>
      </c>
      <c r="C50" s="108">
        <v>74</v>
      </c>
      <c r="E50" s="18"/>
      <c r="F50" s="108">
        <v>2</v>
      </c>
      <c r="G50" s="18"/>
      <c r="H50" s="108"/>
      <c r="I50" s="19">
        <v>76</v>
      </c>
    </row>
    <row r="51" spans="1:9" x14ac:dyDescent="0.25">
      <c r="A51" s="53" t="s">
        <v>112</v>
      </c>
      <c r="B51" s="13" t="s">
        <v>113</v>
      </c>
      <c r="C51" s="108">
        <v>4</v>
      </c>
      <c r="E51" s="18"/>
      <c r="F51" s="108"/>
      <c r="G51" s="18"/>
      <c r="H51" s="108"/>
      <c r="I51" s="19">
        <v>4</v>
      </c>
    </row>
    <row r="52" spans="1:9" x14ac:dyDescent="0.25">
      <c r="A52" s="53" t="s">
        <v>114</v>
      </c>
      <c r="B52" s="13" t="s">
        <v>115</v>
      </c>
      <c r="C52" s="108">
        <v>56</v>
      </c>
      <c r="E52" s="18"/>
      <c r="F52" s="108"/>
      <c r="G52" s="18"/>
      <c r="H52" s="108"/>
      <c r="I52" s="19">
        <v>56</v>
      </c>
    </row>
    <row r="53" spans="1:9" x14ac:dyDescent="0.25">
      <c r="A53" s="53" t="s">
        <v>116</v>
      </c>
      <c r="B53" s="13" t="s">
        <v>117</v>
      </c>
      <c r="C53" s="108"/>
      <c r="E53" s="18"/>
      <c r="F53" s="108"/>
      <c r="G53" s="18"/>
      <c r="H53" s="108"/>
      <c r="I53" s="19">
        <v>0</v>
      </c>
    </row>
    <row r="54" spans="1:9" x14ac:dyDescent="0.25">
      <c r="A54" s="53" t="s">
        <v>118</v>
      </c>
      <c r="B54" s="13" t="s">
        <v>119</v>
      </c>
      <c r="C54" s="108">
        <v>2</v>
      </c>
      <c r="E54" s="18"/>
      <c r="F54" s="108"/>
      <c r="G54" s="18"/>
      <c r="H54" s="108"/>
      <c r="I54" s="19">
        <v>2</v>
      </c>
    </row>
    <row r="55" spans="1:9" x14ac:dyDescent="0.25">
      <c r="A55" s="53" t="s">
        <v>120</v>
      </c>
      <c r="B55" s="13" t="s">
        <v>121</v>
      </c>
      <c r="C55" s="108">
        <v>4</v>
      </c>
      <c r="E55" s="18"/>
      <c r="F55" s="108"/>
      <c r="G55" s="18"/>
      <c r="H55" s="108"/>
      <c r="I55" s="19">
        <v>4</v>
      </c>
    </row>
    <row r="56" spans="1:9" x14ac:dyDescent="0.25">
      <c r="A56" s="53" t="s">
        <v>122</v>
      </c>
      <c r="B56" s="13" t="s">
        <v>123</v>
      </c>
      <c r="C56" s="108">
        <v>1</v>
      </c>
      <c r="E56" s="18"/>
      <c r="F56" s="108"/>
      <c r="G56" s="18"/>
      <c r="H56" s="108"/>
      <c r="I56" s="19">
        <v>1</v>
      </c>
    </row>
    <row r="57" spans="1:9" x14ac:dyDescent="0.25">
      <c r="A57" s="53" t="s">
        <v>124</v>
      </c>
      <c r="B57" s="13" t="s">
        <v>125</v>
      </c>
      <c r="C57" s="108">
        <v>1</v>
      </c>
      <c r="E57" s="18"/>
      <c r="F57" s="108"/>
      <c r="G57" s="18"/>
      <c r="H57" s="108"/>
      <c r="I57" s="19">
        <v>1</v>
      </c>
    </row>
    <row r="58" spans="1:9" x14ac:dyDescent="0.25">
      <c r="A58" s="53" t="s">
        <v>126</v>
      </c>
      <c r="B58" s="13" t="s">
        <v>127</v>
      </c>
      <c r="C58" s="108">
        <v>14</v>
      </c>
      <c r="E58" s="18"/>
      <c r="F58" s="108"/>
      <c r="G58" s="18"/>
      <c r="H58" s="108"/>
      <c r="I58" s="19">
        <v>14</v>
      </c>
    </row>
    <row r="59" spans="1:9" x14ac:dyDescent="0.25">
      <c r="A59" s="53" t="s">
        <v>128</v>
      </c>
      <c r="B59" s="13" t="s">
        <v>129</v>
      </c>
      <c r="C59" s="108">
        <v>90</v>
      </c>
      <c r="E59" s="18"/>
      <c r="F59" s="108">
        <v>21</v>
      </c>
      <c r="G59" s="18"/>
      <c r="H59" s="108"/>
      <c r="I59" s="19">
        <v>111</v>
      </c>
    </row>
    <row r="60" spans="1:9" x14ac:dyDescent="0.25">
      <c r="A60" s="53" t="s">
        <v>44</v>
      </c>
      <c r="B60" t="s">
        <v>130</v>
      </c>
      <c r="C60" s="108"/>
      <c r="E60" s="18"/>
      <c r="F60" s="108"/>
      <c r="G60" s="18"/>
      <c r="H60" s="108"/>
      <c r="I60" s="19">
        <v>0</v>
      </c>
    </row>
    <row r="61" spans="1:9" x14ac:dyDescent="0.25">
      <c r="A61" s="53" t="s">
        <v>46</v>
      </c>
      <c r="B61" s="13" t="s">
        <v>131</v>
      </c>
      <c r="C61" s="108">
        <v>1</v>
      </c>
      <c r="E61" s="18"/>
      <c r="F61" s="108"/>
      <c r="G61" s="18"/>
      <c r="H61" s="108"/>
      <c r="I61" s="19">
        <v>1</v>
      </c>
    </row>
    <row r="62" spans="1:9" x14ac:dyDescent="0.25">
      <c r="A62" s="53" t="s">
        <v>132</v>
      </c>
      <c r="B62" s="13" t="s">
        <v>133</v>
      </c>
      <c r="C62" s="108">
        <v>23</v>
      </c>
      <c r="E62" s="18"/>
      <c r="F62" s="108"/>
      <c r="G62" s="18"/>
      <c r="H62" s="108">
        <v>1</v>
      </c>
      <c r="I62" s="19">
        <v>24</v>
      </c>
    </row>
    <row r="63" spans="1:9" x14ac:dyDescent="0.25">
      <c r="A63" s="53" t="s">
        <v>134</v>
      </c>
      <c r="B63" t="s">
        <v>135</v>
      </c>
      <c r="C63" s="108"/>
      <c r="E63" s="18">
        <v>5</v>
      </c>
      <c r="F63" s="108"/>
      <c r="G63" s="18"/>
      <c r="H63" s="108"/>
      <c r="I63" s="19">
        <v>5</v>
      </c>
    </row>
    <row r="64" spans="1:9" x14ac:dyDescent="0.25">
      <c r="A64" s="53" t="s">
        <v>136</v>
      </c>
      <c r="B64" s="13" t="s">
        <v>137</v>
      </c>
      <c r="C64" s="108"/>
      <c r="E64" s="18"/>
      <c r="F64" s="108"/>
      <c r="G64" s="18"/>
      <c r="H64" s="108"/>
      <c r="I64" s="19">
        <v>0</v>
      </c>
    </row>
    <row r="65" spans="1:9" x14ac:dyDescent="0.25">
      <c r="A65" s="148" t="s">
        <v>138</v>
      </c>
      <c r="B65" s="131"/>
      <c r="C65" s="108">
        <v>26</v>
      </c>
      <c r="E65" s="18">
        <v>13</v>
      </c>
      <c r="F65" s="108"/>
      <c r="G65" s="18"/>
      <c r="H65" s="108"/>
      <c r="I65" s="19">
        <v>39</v>
      </c>
    </row>
    <row r="66" spans="1:9" ht="15.75" thickBot="1" x14ac:dyDescent="0.3">
      <c r="A66" s="132" t="s">
        <v>139</v>
      </c>
      <c r="B66" s="133"/>
      <c r="C66" s="54">
        <v>401</v>
      </c>
      <c r="D66" s="55">
        <v>0</v>
      </c>
      <c r="E66" s="56">
        <v>18</v>
      </c>
      <c r="F66" s="54">
        <v>23</v>
      </c>
      <c r="G66" s="57">
        <v>0</v>
      </c>
      <c r="H66" s="54">
        <v>1</v>
      </c>
      <c r="I66" s="58">
        <v>443</v>
      </c>
    </row>
    <row r="67" spans="1:9" x14ac:dyDescent="0.25">
      <c r="A67" s="59"/>
      <c r="B67" s="59"/>
      <c r="C67" s="60"/>
      <c r="D67" s="60"/>
      <c r="E67" s="60"/>
      <c r="F67" s="61"/>
    </row>
    <row r="68" spans="1:9" ht="15.75" thickBot="1" x14ac:dyDescent="0.3">
      <c r="A68" s="134" t="s">
        <v>140</v>
      </c>
      <c r="B68" s="135"/>
      <c r="C68" s="139" t="s">
        <v>0</v>
      </c>
      <c r="D68" s="140"/>
      <c r="E68" s="140"/>
      <c r="F68" s="140"/>
      <c r="G68" s="141"/>
      <c r="H68" s="70" t="s">
        <v>1</v>
      </c>
      <c r="I68" s="62" t="s">
        <v>147</v>
      </c>
    </row>
    <row r="69" spans="1:9" ht="15.75" thickBot="1" x14ac:dyDescent="0.3">
      <c r="A69" s="136"/>
      <c r="B69" s="135"/>
      <c r="C69" s="63" t="s">
        <v>3</v>
      </c>
      <c r="D69" s="64" t="s">
        <v>26</v>
      </c>
      <c r="E69" s="64" t="s">
        <v>27</v>
      </c>
      <c r="F69" s="65" t="s">
        <v>142</v>
      </c>
      <c r="G69" s="65" t="s">
        <v>141</v>
      </c>
      <c r="H69" s="65" t="s">
        <v>6</v>
      </c>
      <c r="I69" s="66" t="s">
        <v>7</v>
      </c>
    </row>
    <row r="70" spans="1:9" ht="15.75" thickBot="1" x14ac:dyDescent="0.3">
      <c r="A70" s="137"/>
      <c r="B70" s="138"/>
      <c r="C70" s="67">
        <v>18163</v>
      </c>
      <c r="D70" s="67">
        <v>927</v>
      </c>
      <c r="E70" s="67">
        <v>49843</v>
      </c>
      <c r="F70" s="68">
        <v>23</v>
      </c>
      <c r="G70" s="68">
        <v>680</v>
      </c>
      <c r="H70" s="68">
        <v>19</v>
      </c>
      <c r="I70" s="68">
        <v>69655</v>
      </c>
    </row>
    <row r="72" spans="1:9" x14ac:dyDescent="0.25">
      <c r="A72" s="69"/>
    </row>
  </sheetData>
  <mergeCells count="15"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  <mergeCell ref="A1:B1"/>
    <mergeCell ref="C1:G1"/>
    <mergeCell ref="A2:B2"/>
    <mergeCell ref="A30:B30"/>
    <mergeCell ref="A31:B31"/>
    <mergeCell ref="A39:B39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c2ecfd70-f0a7-4227-9d3f-c0584232298e" ContentTypeId="0x010100AAE994419BC24CED8BF9A98B0A371F99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P Document" ma:contentTypeID="0x010100AAE994419BC24CED8BF9A98B0A371F9900E5BD5B5030DF8049ABDC82072BD2515C" ma:contentTypeVersion="66" ma:contentTypeDescription="Create in this document library a blank document" ma:contentTypeScope="" ma:versionID="5989265212a1a3fd8bc49967c7438e9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f35f5637-fabd-4565-b1d5-90ce7b582d39" targetNamespace="http://schemas.microsoft.com/office/2006/metadata/properties" ma:root="true" ma:fieldsID="2a6b59840f003ab84fdfeeb6d07939aa" ns1:_="" ns2:_="" ns3:_="">
    <xsd:import namespace="http://schemas.microsoft.com/sharepoint/v3"/>
    <xsd:import namespace="http://schemas.microsoft.com/sharepoint/v3/fields"/>
    <xsd:import namespace="f35f5637-fabd-4565-b1d5-90ce7b582d39"/>
    <xsd:element name="properties">
      <xsd:complexType>
        <xsd:sequence>
          <xsd:element name="documentManagement">
            <xsd:complexType>
              <xsd:all>
                <xsd:element ref="ns1:AresNumber" minOccurs="0"/>
                <xsd:element ref="ns1:Document_x0020_Description" minOccurs="0"/>
                <xsd:element ref="ns2:Unit_Dir0_tax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esNumber" ma:index="8" nillable="true" ma:displayName="Ares number" ma:description="The number of this document in ARES" ma:format="Hyperlink" ma:internalName="AresNumb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Description" ma:index="9" nillable="true" ma:displayName="Doc. description" ma:description="A general description about the current document" ma:internalName="Doc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Unit_Dir0_tax" ma:index="11" nillable="true" ma:taxonomy="true" ma:internalName="Unit_Dir0_tax" ma:taxonomyFieldName="Unit_Directorates_tax" ma:displayName="Unit and Directorates" ma:readOnly="false" ma:fieldId="{6b607fa4-dfae-4254-9f92-65a5b8fe44e9}" ma:sspId="c2ecfd70-f0a7-4227-9d3f-c0584232298e" ma:termSetId="7d1f3413-d8cf-4e24-8496-d417936084da" ma:anchorId="0b0c2009-ebf3-4690-9416-0db79d357c2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f5637-fabd-4565-b1d5-90ce7b582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description="" ma:hidden="true" ma:list="{e477164e-60d4-4fa4-bb6f-3a4946498adf}" ma:internalName="TaxCatchAll" ma:showField="CatchAllData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e477164e-60d4-4fa4-bb6f-3a4946498adf}" ma:internalName="TaxCatchAllLabel" ma:readOnly="true" ma:showField="CatchAllDataLabel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sNumber xmlns="http://schemas.microsoft.com/sharepoint/v3">
      <Url xsi:nil="true"/>
      <Description xsi:nil="true"/>
    </AresNumber>
    <Unit_Dir0_tax xmlns="http://schemas.microsoft.com/sharepoint/v3/fields">
      <Terms xmlns="http://schemas.microsoft.com/office/infopath/2007/PartnerControls"/>
    </Unit_Dir0_tax>
    <TaxCatchAll xmlns="f35f5637-fabd-4565-b1d5-90ce7b582d39"/>
    <Document_x0020_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BD8291-C0C5-486B-9C5B-BBDD95B2B3C3}"/>
</file>

<file path=customXml/itemProps2.xml><?xml version="1.0" encoding="utf-8"?>
<ds:datastoreItem xmlns:ds="http://schemas.openxmlformats.org/officeDocument/2006/customXml" ds:itemID="{F5EC219C-0A30-4B6C-8529-3AE1DCDCF406}"/>
</file>

<file path=customXml/itemProps3.xml><?xml version="1.0" encoding="utf-8"?>
<ds:datastoreItem xmlns:ds="http://schemas.openxmlformats.org/officeDocument/2006/customXml" ds:itemID="{6B12D614-B10C-4E2B-8E1D-38B4BE3070D6}"/>
</file>

<file path=customXml/itemProps4.xml><?xml version="1.0" encoding="utf-8"?>
<ds:datastoreItem xmlns:ds="http://schemas.openxmlformats.org/officeDocument/2006/customXml" ds:itemID="{9EEA3EAA-EABC-4B19-A48D-87DC45FD8925}"/>
</file>

<file path=customXml/itemProps5.xml><?xml version="1.0" encoding="utf-8"?>
<ds:datastoreItem xmlns:ds="http://schemas.openxmlformats.org/officeDocument/2006/customXml" ds:itemID="{A13ACD20-AAE1-42EA-B181-19EFA96A83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Media</vt:lpstr>
      <vt:lpstr>January</vt:lpstr>
      <vt:lpstr>February</vt:lpstr>
      <vt:lpstr>March</vt:lpstr>
      <vt:lpstr>Avril</vt:lpstr>
      <vt:lpstr>May</vt:lpstr>
      <vt:lpstr>June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MARTEGANI Stefano (OP)</dc:creator>
  <cp:lastModifiedBy>MARTEGANI Stefano (OP)</cp:lastModifiedBy>
  <dcterms:created xsi:type="dcterms:W3CDTF">2023-02-01T10:49:49Z</dcterms:created>
  <dcterms:modified xsi:type="dcterms:W3CDTF">2023-07-05T12:59:40Z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2023-02-01T10:49:50Z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e1c2ca4a-7f4c-482a-bdbd-a918dc22e44d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0x010100AAE994419BC24CED8BF9A98B0A371F9900E5BD5B5030DF8049ABDC82072BD2515C</vt:lpwstr>
  </property>
</Properties>
</file>